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AUCONY" sheetId="1" r:id="rId1"/>
  </sheets>
  <definedNames>
    <definedName name="_xlnm._FilterDatabase" localSheetId="0" hidden="1">SAUCONY!$A$3:$AP$3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" i="1" l="1"/>
  <c r="AL6" i="1"/>
  <c r="AP6" i="1" s="1"/>
  <c r="AL7" i="1"/>
  <c r="AP7" i="1" s="1"/>
  <c r="AL8" i="1"/>
  <c r="AL9" i="1"/>
  <c r="AL10" i="1"/>
  <c r="AL11" i="1"/>
  <c r="AN11" i="1" s="1"/>
  <c r="AL12" i="1"/>
  <c r="AP12" i="1" s="1"/>
  <c r="AL13" i="1"/>
  <c r="AL14" i="1"/>
  <c r="AL15" i="1"/>
  <c r="AN15" i="1" s="1"/>
  <c r="AL16" i="1"/>
  <c r="AN16" i="1" s="1"/>
  <c r="AL17" i="1"/>
  <c r="AL18" i="1"/>
  <c r="AN18" i="1" s="1"/>
  <c r="AL19" i="1"/>
  <c r="AP19" i="1" s="1"/>
  <c r="AL20" i="1"/>
  <c r="AN20" i="1" s="1"/>
  <c r="AL21" i="1"/>
  <c r="AL22" i="1"/>
  <c r="AL23" i="1"/>
  <c r="AP23" i="1" s="1"/>
  <c r="AL24" i="1"/>
  <c r="AP24" i="1" s="1"/>
  <c r="AL25" i="1"/>
  <c r="AP25" i="1" s="1"/>
  <c r="AL26" i="1"/>
  <c r="AP26" i="1" s="1"/>
  <c r="AL27" i="1"/>
  <c r="AN27" i="1" s="1"/>
  <c r="AL28" i="1"/>
  <c r="AN28" i="1" s="1"/>
  <c r="AL29" i="1"/>
  <c r="AL30" i="1"/>
  <c r="AL31" i="1"/>
  <c r="AN31" i="1" s="1"/>
  <c r="AL32" i="1"/>
  <c r="AP32" i="1" s="1"/>
  <c r="AL33" i="1"/>
  <c r="AN33" i="1" s="1"/>
  <c r="AL34" i="1"/>
  <c r="AN34" i="1" s="1"/>
  <c r="AL35" i="1"/>
  <c r="AN35" i="1" s="1"/>
  <c r="AL36" i="1"/>
  <c r="AN36" i="1" s="1"/>
  <c r="AL37" i="1"/>
  <c r="AL38" i="1"/>
  <c r="AL39" i="1"/>
  <c r="AN39" i="1" s="1"/>
  <c r="AL40" i="1"/>
  <c r="AN40" i="1" s="1"/>
  <c r="AL41" i="1"/>
  <c r="AL42" i="1"/>
  <c r="AP42" i="1" s="1"/>
  <c r="AL43" i="1"/>
  <c r="AN43" i="1" s="1"/>
  <c r="AL44" i="1"/>
  <c r="AL45" i="1"/>
  <c r="AL46" i="1"/>
  <c r="AL47" i="1"/>
  <c r="AN47" i="1" s="1"/>
  <c r="AL48" i="1"/>
  <c r="AP48" i="1" s="1"/>
  <c r="AL49" i="1"/>
  <c r="AP49" i="1" s="1"/>
  <c r="AL50" i="1"/>
  <c r="AN50" i="1" s="1"/>
  <c r="AL51" i="1"/>
  <c r="AP51" i="1" s="1"/>
  <c r="AL52" i="1"/>
  <c r="AN52" i="1" s="1"/>
  <c r="AL53" i="1"/>
  <c r="AL54" i="1"/>
  <c r="AL55" i="1"/>
  <c r="AN55" i="1" s="1"/>
  <c r="AL56" i="1"/>
  <c r="AP56" i="1" s="1"/>
  <c r="AL57" i="1"/>
  <c r="AN57" i="1" s="1"/>
  <c r="AL58" i="1"/>
  <c r="AP58" i="1" s="1"/>
  <c r="AL59" i="1"/>
  <c r="AN59" i="1" s="1"/>
  <c r="AL60" i="1"/>
  <c r="AN60" i="1" s="1"/>
  <c r="AL61" i="1"/>
  <c r="AL62" i="1"/>
  <c r="AL63" i="1"/>
  <c r="AN63" i="1" s="1"/>
  <c r="AL64" i="1"/>
  <c r="AP64" i="1" s="1"/>
  <c r="AL65" i="1"/>
  <c r="AL66" i="1"/>
  <c r="AP66" i="1" s="1"/>
  <c r="AL67" i="1"/>
  <c r="AP67" i="1" s="1"/>
  <c r="AL68" i="1"/>
  <c r="AN68" i="1" s="1"/>
  <c r="AL69" i="1"/>
  <c r="AL70" i="1"/>
  <c r="AL71" i="1"/>
  <c r="AP71" i="1" s="1"/>
  <c r="AL72" i="1"/>
  <c r="AN72" i="1" s="1"/>
  <c r="AL73" i="1"/>
  <c r="AN73" i="1" s="1"/>
  <c r="AL74" i="1"/>
  <c r="AL75" i="1"/>
  <c r="AN75" i="1" s="1"/>
  <c r="AL76" i="1"/>
  <c r="AP76" i="1" s="1"/>
  <c r="AL77" i="1"/>
  <c r="AL78" i="1"/>
  <c r="AL79" i="1"/>
  <c r="AN79" i="1" s="1"/>
  <c r="AL80" i="1"/>
  <c r="AP80" i="1" s="1"/>
  <c r="AL81" i="1"/>
  <c r="AP81" i="1" s="1"/>
  <c r="AL82" i="1"/>
  <c r="AL83" i="1"/>
  <c r="AP83" i="1" s="1"/>
  <c r="AL84" i="1"/>
  <c r="AN84" i="1" s="1"/>
  <c r="AL85" i="1"/>
  <c r="AL86" i="1"/>
  <c r="AL87" i="1"/>
  <c r="AN87" i="1" s="1"/>
  <c r="AL88" i="1"/>
  <c r="AN88" i="1" s="1"/>
  <c r="AL89" i="1"/>
  <c r="AL90" i="1"/>
  <c r="AL91" i="1"/>
  <c r="AP91" i="1" s="1"/>
  <c r="AL92" i="1"/>
  <c r="AP92" i="1" s="1"/>
  <c r="AL93" i="1"/>
  <c r="AL94" i="1"/>
  <c r="AL95" i="1"/>
  <c r="AN95" i="1" s="1"/>
  <c r="AL96" i="1"/>
  <c r="AN96" i="1" s="1"/>
  <c r="AL97" i="1"/>
  <c r="AL98" i="1"/>
  <c r="AL99" i="1"/>
  <c r="AP99" i="1" s="1"/>
  <c r="AL100" i="1"/>
  <c r="AP100" i="1" s="1"/>
  <c r="AL101" i="1"/>
  <c r="AL102" i="1"/>
  <c r="AL103" i="1"/>
  <c r="AP103" i="1" s="1"/>
  <c r="AL104" i="1"/>
  <c r="AN104" i="1" s="1"/>
  <c r="AL105" i="1"/>
  <c r="AL106" i="1"/>
  <c r="AP106" i="1" s="1"/>
  <c r="AL107" i="1"/>
  <c r="AP107" i="1" s="1"/>
  <c r="AL108" i="1"/>
  <c r="AN108" i="1" s="1"/>
  <c r="AL109" i="1"/>
  <c r="AL110" i="1"/>
  <c r="AL4" i="1"/>
  <c r="AN4" i="1" s="1"/>
  <c r="AN5" i="1"/>
  <c r="AP5" i="1"/>
  <c r="AN6" i="1"/>
  <c r="AN7" i="1"/>
  <c r="AN13" i="1"/>
  <c r="AP13" i="1"/>
  <c r="AN14" i="1"/>
  <c r="AP14" i="1"/>
  <c r="AP17" i="1"/>
  <c r="AN21" i="1"/>
  <c r="AP21" i="1"/>
  <c r="AN22" i="1"/>
  <c r="AP22" i="1"/>
  <c r="AN25" i="1"/>
  <c r="AN29" i="1"/>
  <c r="AP29" i="1"/>
  <c r="AN30" i="1"/>
  <c r="AP30" i="1"/>
  <c r="AN37" i="1"/>
  <c r="AP37" i="1"/>
  <c r="AN38" i="1"/>
  <c r="AP38" i="1"/>
  <c r="AP39" i="1"/>
  <c r="AN41" i="1"/>
  <c r="AP41" i="1"/>
  <c r="AN42" i="1"/>
  <c r="AN45" i="1"/>
  <c r="AP45" i="1"/>
  <c r="AN46" i="1"/>
  <c r="AP46" i="1"/>
  <c r="AN49" i="1"/>
  <c r="AN53" i="1"/>
  <c r="AP53" i="1"/>
  <c r="AN54" i="1"/>
  <c r="AP54" i="1"/>
  <c r="AP57" i="1"/>
  <c r="AN58" i="1"/>
  <c r="AN61" i="1"/>
  <c r="AP61" i="1"/>
  <c r="AN62" i="1"/>
  <c r="AP62" i="1"/>
  <c r="AP63" i="1"/>
  <c r="AN65" i="1"/>
  <c r="AP65" i="1"/>
  <c r="AN66" i="1"/>
  <c r="AN69" i="1"/>
  <c r="AP69" i="1"/>
  <c r="AN70" i="1"/>
  <c r="AP70" i="1"/>
  <c r="AN71" i="1"/>
  <c r="AP73" i="1"/>
  <c r="AN77" i="1"/>
  <c r="AP77" i="1"/>
  <c r="AN78" i="1"/>
  <c r="AP78" i="1"/>
  <c r="AN85" i="1"/>
  <c r="AP85" i="1"/>
  <c r="AN86" i="1"/>
  <c r="AP86" i="1"/>
  <c r="AN89" i="1"/>
  <c r="AP89" i="1"/>
  <c r="AP90" i="1"/>
  <c r="AN93" i="1"/>
  <c r="AP93" i="1"/>
  <c r="AN94" i="1"/>
  <c r="AP94" i="1"/>
  <c r="AN97" i="1"/>
  <c r="AP97" i="1"/>
  <c r="AN101" i="1"/>
  <c r="AP101" i="1"/>
  <c r="AN102" i="1"/>
  <c r="AP102" i="1"/>
  <c r="AN103" i="1"/>
  <c r="AN105" i="1"/>
  <c r="AP105" i="1"/>
  <c r="AN109" i="1"/>
  <c r="AP109" i="1"/>
  <c r="AN110" i="1"/>
  <c r="AP110" i="1"/>
  <c r="AP88" i="1" l="1"/>
  <c r="AP55" i="1"/>
  <c r="AN23" i="1"/>
  <c r="AP87" i="1"/>
  <c r="AP47" i="1"/>
  <c r="AN80" i="1"/>
  <c r="AN64" i="1"/>
  <c r="AP40" i="1"/>
  <c r="AN24" i="1"/>
  <c r="AP104" i="1"/>
  <c r="AP96" i="1"/>
  <c r="AP72" i="1"/>
  <c r="AN56" i="1"/>
  <c r="AN48" i="1"/>
  <c r="AN32" i="1"/>
  <c r="AP16" i="1"/>
  <c r="AP8" i="1"/>
  <c r="AN92" i="1"/>
  <c r="AN8" i="1"/>
  <c r="AN12" i="1"/>
  <c r="AP75" i="1"/>
  <c r="AN51" i="1"/>
  <c r="AN19" i="1"/>
  <c r="AN76" i="1"/>
  <c r="AP60" i="1"/>
  <c r="AN26" i="1"/>
  <c r="AN10" i="1"/>
  <c r="AP28" i="1"/>
  <c r="AP84" i="1"/>
  <c r="AN100" i="1"/>
  <c r="AP44" i="1"/>
  <c r="AP95" i="1"/>
  <c r="AP79" i="1"/>
  <c r="AN44" i="1"/>
  <c r="AP31" i="1"/>
  <c r="AP15" i="1"/>
  <c r="AP98" i="1"/>
  <c r="AP82" i="1"/>
  <c r="AP68" i="1"/>
  <c r="AN107" i="1"/>
  <c r="AN82" i="1"/>
  <c r="AP34" i="1"/>
  <c r="AN17" i="1"/>
  <c r="AN83" i="1"/>
  <c r="AP35" i="1"/>
  <c r="AN98" i="1"/>
  <c r="AN90" i="1"/>
  <c r="AP10" i="1"/>
  <c r="AP9" i="1"/>
  <c r="AP50" i="1"/>
  <c r="AP18" i="1"/>
  <c r="AP108" i="1"/>
  <c r="AP74" i="1"/>
  <c r="AN67" i="1"/>
  <c r="AP36" i="1"/>
  <c r="AN106" i="1"/>
  <c r="AN99" i="1"/>
  <c r="AN91" i="1"/>
  <c r="AN81" i="1"/>
  <c r="AN74" i="1"/>
  <c r="AP59" i="1"/>
  <c r="AP52" i="1"/>
  <c r="AP33" i="1"/>
  <c r="AP20" i="1"/>
  <c r="AP11" i="1"/>
  <c r="AN9" i="1"/>
  <c r="AP43" i="1"/>
  <c r="AP27" i="1"/>
  <c r="AL2" i="1"/>
  <c r="AP4" i="1"/>
  <c r="AN2" i="1" l="1"/>
  <c r="AP2" i="1"/>
</calcChain>
</file>

<file path=xl/sharedStrings.xml><?xml version="1.0" encoding="utf-8"?>
<sst xmlns="http://schemas.openxmlformats.org/spreadsheetml/2006/main" count="791" uniqueCount="266">
  <si>
    <t>Pattern Name</t>
  </si>
  <si>
    <t>Material</t>
  </si>
  <si>
    <t>Shoe Color</t>
  </si>
  <si>
    <t>Gender</t>
  </si>
  <si>
    <t>Season</t>
  </si>
  <si>
    <t>SS</t>
  </si>
  <si>
    <t>Next Availability</t>
  </si>
  <si>
    <t>01.0</t>
  </si>
  <si>
    <t>01.5</t>
  </si>
  <si>
    <t>02.0</t>
  </si>
  <si>
    <t>02.5</t>
  </si>
  <si>
    <t>03.0</t>
  </si>
  <si>
    <t>03.5</t>
  </si>
  <si>
    <t>04.0</t>
  </si>
  <si>
    <t>04.5</t>
  </si>
  <si>
    <t>05.0</t>
  </si>
  <si>
    <t>05.5</t>
  </si>
  <si>
    <t>06.0</t>
  </si>
  <si>
    <t>06.5</t>
  </si>
  <si>
    <t>07.0</t>
  </si>
  <si>
    <t>07.5</t>
  </si>
  <si>
    <t>08.0</t>
  </si>
  <si>
    <t>08.5</t>
  </si>
  <si>
    <t>09.0</t>
  </si>
  <si>
    <t>09.5</t>
  </si>
  <si>
    <t>10.0</t>
  </si>
  <si>
    <t>10.5</t>
  </si>
  <si>
    <t>11.0</t>
  </si>
  <si>
    <t>11.5</t>
  </si>
  <si>
    <t>12.0</t>
  </si>
  <si>
    <t>12.5</t>
  </si>
  <si>
    <t>13.0</t>
  </si>
  <si>
    <t>13.5</t>
  </si>
  <si>
    <t>14.0</t>
  </si>
  <si>
    <t>15.0</t>
  </si>
  <si>
    <t>16.0</t>
  </si>
  <si>
    <t>Grand Total</t>
  </si>
  <si>
    <t>BLACK</t>
  </si>
  <si>
    <t>Men's</t>
  </si>
  <si>
    <t>F24 or Prior</t>
  </si>
  <si>
    <t>C1</t>
  </si>
  <si>
    <t>Now</t>
  </si>
  <si>
    <t>Unisex</t>
  </si>
  <si>
    <t>WHITE</t>
  </si>
  <si>
    <t>S25 CO</t>
  </si>
  <si>
    <t>S25</t>
  </si>
  <si>
    <t>Women's</t>
  </si>
  <si>
    <t>WHITE/SILVER</t>
  </si>
  <si>
    <t>F25</t>
  </si>
  <si>
    <t>ECHELON 9</t>
  </si>
  <si>
    <t>BLACK/WHITE</t>
  </si>
  <si>
    <t>S10765-110</t>
  </si>
  <si>
    <t>IRIS/CARBON</t>
  </si>
  <si>
    <t>S20765-110</t>
  </si>
  <si>
    <t>BOUGH/BLACK</t>
  </si>
  <si>
    <t>S20765-31</t>
  </si>
  <si>
    <t>OCEAN/REDROCK</t>
  </si>
  <si>
    <t>ENDORPHIN ELITE</t>
  </si>
  <si>
    <t>S10768-126</t>
  </si>
  <si>
    <t>WHITE/VIZIRED</t>
  </si>
  <si>
    <t>S10768-13</t>
  </si>
  <si>
    <t>WHITE/GOLD</t>
  </si>
  <si>
    <t>S10768-221</t>
  </si>
  <si>
    <t>VIZIBLUE/CITRON</t>
  </si>
  <si>
    <t>ENDORPHIN RIFT</t>
  </si>
  <si>
    <t>S10856-120</t>
  </si>
  <si>
    <t>FOG/FLAX</t>
  </si>
  <si>
    <t>S10856-30</t>
  </si>
  <si>
    <t>SLIME/UMBRA</t>
  </si>
  <si>
    <t>S20856-110</t>
  </si>
  <si>
    <t>FOG/PEPPER</t>
  </si>
  <si>
    <t>ENDORPHIN SPEED 3</t>
  </si>
  <si>
    <t>S20756-40</t>
  </si>
  <si>
    <t>PROSPECT QUARTZ</t>
  </si>
  <si>
    <t>ENDORPHIN SPEED 4</t>
  </si>
  <si>
    <t>S10940-100</t>
  </si>
  <si>
    <t>S10940-212</t>
  </si>
  <si>
    <t>DUSK/PEEL</t>
  </si>
  <si>
    <t>S10940-220</t>
  </si>
  <si>
    <t>VIZIBLUE/SILVER</t>
  </si>
  <si>
    <t>WHITE/VIZIBLUE</t>
  </si>
  <si>
    <t>S20940-211</t>
  </si>
  <si>
    <t>NAVY/SPICE</t>
  </si>
  <si>
    <t>S20940-221</t>
  </si>
  <si>
    <t>CITRON/NAVY</t>
  </si>
  <si>
    <t>S20940-222</t>
  </si>
  <si>
    <t>S10940-30</t>
  </si>
  <si>
    <t>WHITE/SUNNY</t>
  </si>
  <si>
    <t>S10940-50</t>
  </si>
  <si>
    <t>ICE MELT</t>
  </si>
  <si>
    <t>S20940-30</t>
  </si>
  <si>
    <t>WHITE/PEEL</t>
  </si>
  <si>
    <t>S20940-36</t>
  </si>
  <si>
    <t>OLIVINE</t>
  </si>
  <si>
    <t>S20940-60</t>
  </si>
  <si>
    <t>NAVY/PEPPER</t>
  </si>
  <si>
    <t>S10940-60</t>
  </si>
  <si>
    <t>NAVY/FUSCHIA</t>
  </si>
  <si>
    <t>S20940-100</t>
  </si>
  <si>
    <t>S10940-68</t>
  </si>
  <si>
    <t>SHADOW/STORM</t>
  </si>
  <si>
    <t>S20940-68</t>
  </si>
  <si>
    <t>S10940-25</t>
  </si>
  <si>
    <t>S20940-25</t>
  </si>
  <si>
    <t>GUIDE 17</t>
  </si>
  <si>
    <t>S10936-244</t>
  </si>
  <si>
    <t>CLOUD/TOPAZ</t>
  </si>
  <si>
    <t>BLACK/SHADOW</t>
  </si>
  <si>
    <t>BLACK/BLACK</t>
  </si>
  <si>
    <t>HURRICANE 24</t>
  </si>
  <si>
    <t>S10933-100</t>
  </si>
  <si>
    <t>BLACK/CARBON</t>
  </si>
  <si>
    <t>S10933-101</t>
  </si>
  <si>
    <t>S10933-246</t>
  </si>
  <si>
    <t>WHITE/FOAM</t>
  </si>
  <si>
    <t>S10934-100</t>
  </si>
  <si>
    <t>S20933-100</t>
  </si>
  <si>
    <t>S20934-100</t>
  </si>
  <si>
    <t>S10933-161</t>
  </si>
  <si>
    <t>S10933-31</t>
  </si>
  <si>
    <t>VO2</t>
  </si>
  <si>
    <t>S20933-136</t>
  </si>
  <si>
    <t>WHITE/OLIVINE</t>
  </si>
  <si>
    <t>S20933-163</t>
  </si>
  <si>
    <t>AZURITE</t>
  </si>
  <si>
    <t>S20933-164</t>
  </si>
  <si>
    <t>PEPPER/BLACK</t>
  </si>
  <si>
    <t>S10933-102</t>
  </si>
  <si>
    <t>S10933-103</t>
  </si>
  <si>
    <t>S10933-140</t>
  </si>
  <si>
    <t>CLOUD/BLOOM</t>
  </si>
  <si>
    <t>S10933-151</t>
  </si>
  <si>
    <t>S20933-104</t>
  </si>
  <si>
    <t>S20933-140</t>
  </si>
  <si>
    <t>VANILLA/DUSK</t>
  </si>
  <si>
    <t>KINVARA 14</t>
  </si>
  <si>
    <t>S20823-123</t>
  </si>
  <si>
    <t>VIZIGOLD/BLACK</t>
  </si>
  <si>
    <t>S20823-139</t>
  </si>
  <si>
    <t>WHITE/VIZIGOLD</t>
  </si>
  <si>
    <t>S20823-36</t>
  </si>
  <si>
    <t>SLIME/GOLD</t>
  </si>
  <si>
    <t>KINVARA 15</t>
  </si>
  <si>
    <t>S10967-200</t>
  </si>
  <si>
    <t>S10967-221</t>
  </si>
  <si>
    <t>VIZIBLUE/FOAM</t>
  </si>
  <si>
    <t>S20967-220</t>
  </si>
  <si>
    <t>S20967-221</t>
  </si>
  <si>
    <t>VIZIBLUE/WHITE</t>
  </si>
  <si>
    <t>S20967-200</t>
  </si>
  <si>
    <t>PEEL/WHITE</t>
  </si>
  <si>
    <t>S10967-154</t>
  </si>
  <si>
    <t>WHITE/ICEMELT</t>
  </si>
  <si>
    <t>S20967-130</t>
  </si>
  <si>
    <t>KINVARA PRO</t>
  </si>
  <si>
    <t>S10847-138</t>
  </si>
  <si>
    <t>FLAX/INFRARED</t>
  </si>
  <si>
    <t>S10847-211</t>
  </si>
  <si>
    <t>PEREGRINE 14</t>
  </si>
  <si>
    <t>S10916-242</t>
  </si>
  <si>
    <t>PLUM/EGGPLANT</t>
  </si>
  <si>
    <t>S20916-106</t>
  </si>
  <si>
    <t>COBALT/BLACK</t>
  </si>
  <si>
    <t>S20916-111</t>
  </si>
  <si>
    <t>PEPPER/BOUGH</t>
  </si>
  <si>
    <t>S20916-242</t>
  </si>
  <si>
    <t>DUSK/NAVY</t>
  </si>
  <si>
    <t>RIDE 17</t>
  </si>
  <si>
    <t>S10924-100</t>
  </si>
  <si>
    <t>S10924-130</t>
  </si>
  <si>
    <t>WHITE/LOTUS</t>
  </si>
  <si>
    <t>RIDE TR2</t>
  </si>
  <si>
    <t>S10951-240</t>
  </si>
  <si>
    <t>JADE/MIRAGE</t>
  </si>
  <si>
    <t>S20951-210</t>
  </si>
  <si>
    <t>OAK/MIRAGE</t>
  </si>
  <si>
    <t>S20951-240</t>
  </si>
  <si>
    <t>MOON/SAGE</t>
  </si>
  <si>
    <t>CLOUD</t>
  </si>
  <si>
    <t>SURGE 3</t>
  </si>
  <si>
    <t>S18215-3</t>
  </si>
  <si>
    <t>CLAY</t>
  </si>
  <si>
    <t>S18221-1</t>
  </si>
  <si>
    <t>WHITE/FERN</t>
  </si>
  <si>
    <t>TEMPUS 2</t>
  </si>
  <si>
    <t>S10973-215</t>
  </si>
  <si>
    <t>WHITE/CAYENNE</t>
  </si>
  <si>
    <t>S10973-243</t>
  </si>
  <si>
    <t>JADE/EGGPLANT</t>
  </si>
  <si>
    <t>S20973-218</t>
  </si>
  <si>
    <t>TRIUMPH 22</t>
  </si>
  <si>
    <t>S10964-201</t>
  </si>
  <si>
    <t>TRIPLE BLACK</t>
  </si>
  <si>
    <t>S10964-203</t>
  </si>
  <si>
    <t>S10964-240</t>
  </si>
  <si>
    <t>MOON/EGGPLANT</t>
  </si>
  <si>
    <t>S10965-200</t>
  </si>
  <si>
    <t>S20964-200</t>
  </si>
  <si>
    <t>S20964-201</t>
  </si>
  <si>
    <t>S20964-203</t>
  </si>
  <si>
    <t>S20964-213</t>
  </si>
  <si>
    <t>MIRAGE/BLACK</t>
  </si>
  <si>
    <t>S20965-200</t>
  </si>
  <si>
    <t>S10964-141</t>
  </si>
  <si>
    <t>S10964-145</t>
  </si>
  <si>
    <t>VANILLA</t>
  </si>
  <si>
    <t>S10964-152</t>
  </si>
  <si>
    <t>SUNNY/CITRON</t>
  </si>
  <si>
    <t>S10964-161</t>
  </si>
  <si>
    <t>MAGENTA</t>
  </si>
  <si>
    <t>S20964-160</t>
  </si>
  <si>
    <t>SKYDIVER/BLACK</t>
  </si>
  <si>
    <t>S20964-500</t>
  </si>
  <si>
    <t>IVORY/GOLD</t>
  </si>
  <si>
    <t>XODUS ULTRA 3</t>
  </si>
  <si>
    <t>S10914-161</t>
  </si>
  <si>
    <t>BLACK/QUAIL</t>
  </si>
  <si>
    <t>S10914-163</t>
  </si>
  <si>
    <t>MOON/DUSK</t>
  </si>
  <si>
    <t>S20914-161</t>
  </si>
  <si>
    <t>BLACK/DUSK</t>
  </si>
  <si>
    <t>TRIUMPH 19</t>
  </si>
  <si>
    <t>S10678-30</t>
  </si>
  <si>
    <t>RAZZLE/BLAZE</t>
  </si>
  <si>
    <t>ENDORPHIN TRAIL</t>
  </si>
  <si>
    <t>S20647-25</t>
  </si>
  <si>
    <t>BLUE RAZ/SPICE</t>
  </si>
  <si>
    <t>S20647-20</t>
  </si>
  <si>
    <t>SCARLET/BLACK</t>
  </si>
  <si>
    <t>PEREGRINE 15</t>
  </si>
  <si>
    <t>S10990-150</t>
  </si>
  <si>
    <t>SUNNY/HEMLOCK</t>
  </si>
  <si>
    <t>S10990-152</t>
  </si>
  <si>
    <t>BLOOM/QUAIL</t>
  </si>
  <si>
    <t>S10990-161</t>
  </si>
  <si>
    <t>MAGENTA/BLACK</t>
  </si>
  <si>
    <t>S20990-152</t>
  </si>
  <si>
    <t>RIDGE/OLIVINE</t>
  </si>
  <si>
    <t>S20990-161</t>
  </si>
  <si>
    <t>SKYDIVER/PICKLE</t>
  </si>
  <si>
    <t>S20990-164</t>
  </si>
  <si>
    <t>PEEL/NAVY</t>
  </si>
  <si>
    <t>S21015-300</t>
  </si>
  <si>
    <t>GESSO</t>
  </si>
  <si>
    <t>S10990-245</t>
  </si>
  <si>
    <t>CORAL/SALMON</t>
  </si>
  <si>
    <t>S10990-246</t>
  </si>
  <si>
    <t>WINE/KODIAK</t>
  </si>
  <si>
    <t>S10990-249</t>
  </si>
  <si>
    <t>MIST/ALOE</t>
  </si>
  <si>
    <t>S20990-240</t>
  </si>
  <si>
    <t>AUTUMN/AMBER</t>
  </si>
  <si>
    <t>S20990-242</t>
  </si>
  <si>
    <t>KODIAK/BLACK</t>
  </si>
  <si>
    <t>S20990-245</t>
  </si>
  <si>
    <t>GUIDE 15</t>
  </si>
  <si>
    <t>S10684-40</t>
  </si>
  <si>
    <t>PROSPECT GLASS</t>
  </si>
  <si>
    <t>ENDORPHIN TRAIL MID</t>
  </si>
  <si>
    <t>S20646-06</t>
  </si>
  <si>
    <t>OLIVE/BLACK</t>
  </si>
  <si>
    <t>WHS</t>
  </si>
  <si>
    <t>RETAIL</t>
  </si>
  <si>
    <t>TTL WHS</t>
  </si>
  <si>
    <t>TTL RRP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</si>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</sst>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([$€-2]\ * #,##0.00_);_([$€-2]\ * \(#,##0.00\);_([$€-2]\ * &quot;-&quot;??_);_(@_)"/>
    <numFmt numFmtId="166" formatCode="_(* #,##0_);_(* \(#,##0\);_(* &quot;-&quot;??_);_(@_)"/>
  </numFmts>
  <fonts count="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/>
    <xf numFmtId="166" fontId="3" fillId="2" borderId="0" xfId="2" applyNumberFormat="1" applyFont="1" applyFill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3</xdr:row>
      <xdr:rowOff>342900</xdr:rowOff>
    </xdr:from>
    <xdr:to>
      <xdr:col>0</xdr:col>
      <xdr:colOff>1045156</xdr:colOff>
      <xdr:row>3</xdr:row>
      <xdr:rowOff>863600</xdr:rowOff>
    </xdr:to>
    <xdr:pic>
      <xdr:nvPicPr>
        <xdr:cNvPr id="2" name="dimg_LGkkaYqGFOaO9u8Pt5_puQo_2" descr="Saucony Echelon 9 (M) scarpa transizioni fluide | LBM Sport">
          <a:extLst>
            <a:ext uri="{FF2B5EF4-FFF2-40B4-BE49-F238E27FC236}">
              <a16:creationId xmlns:a16="http://schemas.microsoft.com/office/drawing/2014/main" xmlns="" id="{0ED86C78-2863-D850-E950-1F9E88C2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546100"/>
          <a:ext cx="880056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4</xdr:row>
      <xdr:rowOff>368300</xdr:rowOff>
    </xdr:from>
    <xdr:to>
      <xdr:col>0</xdr:col>
      <xdr:colOff>1121356</xdr:colOff>
      <xdr:row>4</xdr:row>
      <xdr:rowOff>889000</xdr:rowOff>
    </xdr:to>
    <xdr:pic>
      <xdr:nvPicPr>
        <xdr:cNvPr id="3" name="dimg_LGkkaYqGFOaO9u8Pt5_puQo_2" descr="Saucony Echelon 9 (M) scarpa transizioni fluide | LBM Sport">
          <a:extLst>
            <a:ext uri="{FF2B5EF4-FFF2-40B4-BE49-F238E27FC236}">
              <a16:creationId xmlns:a16="http://schemas.microsoft.com/office/drawing/2014/main" xmlns="" id="{1CDC6C9F-3E49-E741-B701-D29CC2600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841500"/>
          <a:ext cx="880056" cy="5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5</xdr:row>
      <xdr:rowOff>215900</xdr:rowOff>
    </xdr:from>
    <xdr:to>
      <xdr:col>0</xdr:col>
      <xdr:colOff>1028700</xdr:colOff>
      <xdr:row>5</xdr:row>
      <xdr:rowOff>952500</xdr:rowOff>
    </xdr:to>
    <xdr:pic>
      <xdr:nvPicPr>
        <xdr:cNvPr id="4" name="dimg_SWkkae28Jq-49u8P35Hs2Qg_14" descr="SAUCONY Echelon 9 - Scarpa da Running Uomo (S20765-31) - Latini Sport">
          <a:extLst>
            <a:ext uri="{FF2B5EF4-FFF2-40B4-BE49-F238E27FC236}">
              <a16:creationId xmlns:a16="http://schemas.microsoft.com/office/drawing/2014/main" xmlns="" id="{555C50DA-B10B-937C-94A2-CAA1D0764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2959100"/>
          <a:ext cx="7366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6</xdr:row>
      <xdr:rowOff>152400</xdr:rowOff>
    </xdr:from>
    <xdr:to>
      <xdr:col>0</xdr:col>
      <xdr:colOff>1168400</xdr:colOff>
      <xdr:row>6</xdr:row>
      <xdr:rowOff>1054100</xdr:rowOff>
    </xdr:to>
    <xdr:pic>
      <xdr:nvPicPr>
        <xdr:cNvPr id="5" name="dimg_VGkkaY2CPJCM9u8P3_Gd8A8_22" descr="Women's Saucony Endorphin Elite - S10768-126 – =PR= Run &amp; Walk">
          <a:extLst>
            <a:ext uri="{FF2B5EF4-FFF2-40B4-BE49-F238E27FC236}">
              <a16:creationId xmlns:a16="http://schemas.microsoft.com/office/drawing/2014/main" xmlns="" id="{22F2A2DF-0718-C865-9EF8-A06DC28C2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1656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7</xdr:row>
      <xdr:rowOff>165100</xdr:rowOff>
    </xdr:from>
    <xdr:to>
      <xdr:col>0</xdr:col>
      <xdr:colOff>1079500</xdr:colOff>
      <xdr:row>7</xdr:row>
      <xdr:rowOff>1066800</xdr:rowOff>
    </xdr:to>
    <xdr:pic>
      <xdr:nvPicPr>
        <xdr:cNvPr id="6" name="dimg_YGkkaeePB4j_7_UP0fDE6Qg_13" descr="Women's Endorphin Elite - Running | Saucony">
          <a:extLst>
            <a:ext uri="{FF2B5EF4-FFF2-40B4-BE49-F238E27FC236}">
              <a16:creationId xmlns:a16="http://schemas.microsoft.com/office/drawing/2014/main" xmlns="" id="{0115FFB3-BB18-8828-49E7-F1DE722B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4483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8</xdr:row>
      <xdr:rowOff>393700</xdr:rowOff>
    </xdr:from>
    <xdr:to>
      <xdr:col>0</xdr:col>
      <xdr:colOff>1116263</xdr:colOff>
      <xdr:row>8</xdr:row>
      <xdr:rowOff>800100</xdr:rowOff>
    </xdr:to>
    <xdr:pic>
      <xdr:nvPicPr>
        <xdr:cNvPr id="7" name="dimg_a2kkafboBrP-7_UP5tuOkAE_11" descr="Scarpe da running Saucony Endorphin Elite - Top4Running.it">
          <a:extLst>
            <a:ext uri="{FF2B5EF4-FFF2-40B4-BE49-F238E27FC236}">
              <a16:creationId xmlns:a16="http://schemas.microsoft.com/office/drawing/2014/main" xmlns="" id="{712C3C49-7DB6-C500-4F4C-9D7C8C14B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946900"/>
          <a:ext cx="887663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9</xdr:row>
      <xdr:rowOff>304800</xdr:rowOff>
    </xdr:from>
    <xdr:to>
      <xdr:col>0</xdr:col>
      <xdr:colOff>1219200</xdr:colOff>
      <xdr:row>9</xdr:row>
      <xdr:rowOff>1012371</xdr:rowOff>
    </xdr:to>
    <xdr:pic>
      <xdr:nvPicPr>
        <xdr:cNvPr id="8" name="dimg_dmkkafbqNsmH9u8Py-LIIQ_19" descr="Saucony Endorphin Rift Nebbia Pepe Uomo - S20856-110 - IT">
          <a:extLst>
            <a:ext uri="{FF2B5EF4-FFF2-40B4-BE49-F238E27FC236}">
              <a16:creationId xmlns:a16="http://schemas.microsoft.com/office/drawing/2014/main" xmlns="" id="{7258E10E-ECF0-2284-70E2-944D1A92D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128000"/>
          <a:ext cx="990600" cy="707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10</xdr:row>
      <xdr:rowOff>355600</xdr:rowOff>
    </xdr:from>
    <xdr:to>
      <xdr:col>0</xdr:col>
      <xdr:colOff>1220611</xdr:colOff>
      <xdr:row>10</xdr:row>
      <xdr:rowOff>850900</xdr:rowOff>
    </xdr:to>
    <xdr:pic>
      <xdr:nvPicPr>
        <xdr:cNvPr id="9" name="dimg_gWkkadqfKfb97_UPh9OQ8Qs_9" descr="Scarpe per sentieri Saucony ENDORPHIN RIFT - Top4Running.it">
          <a:extLst>
            <a:ext uri="{FF2B5EF4-FFF2-40B4-BE49-F238E27FC236}">
              <a16:creationId xmlns:a16="http://schemas.microsoft.com/office/drawing/2014/main" xmlns="" id="{BA5EE695-74C4-0393-D643-EF40D57A0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448800"/>
          <a:ext cx="95391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11</xdr:row>
      <xdr:rowOff>342900</xdr:rowOff>
    </xdr:from>
    <xdr:to>
      <xdr:col>0</xdr:col>
      <xdr:colOff>1129692</xdr:colOff>
      <xdr:row>11</xdr:row>
      <xdr:rowOff>876300</xdr:rowOff>
    </xdr:to>
    <xdr:pic>
      <xdr:nvPicPr>
        <xdr:cNvPr id="10" name="dimg_jWkkabLaDIDv7_UPm53F6A0_17" descr="Scarpe per sentieri Saucony ENDORPHIN RIFT - Top4Running.it">
          <a:extLst>
            <a:ext uri="{FF2B5EF4-FFF2-40B4-BE49-F238E27FC236}">
              <a16:creationId xmlns:a16="http://schemas.microsoft.com/office/drawing/2014/main" xmlns="" id="{75A56E78-1221-E1F0-2AD5-5E220D87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706100"/>
          <a:ext cx="964592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12</xdr:row>
      <xdr:rowOff>330200</xdr:rowOff>
    </xdr:from>
    <xdr:to>
      <xdr:col>0</xdr:col>
      <xdr:colOff>1272324</xdr:colOff>
      <xdr:row>12</xdr:row>
      <xdr:rowOff>876300</xdr:rowOff>
    </xdr:to>
    <xdr:pic>
      <xdr:nvPicPr>
        <xdr:cNvPr id="11" name="dimg_l2kkaef9E9iP9u8Pgcqb6Q4_28" descr="Buy Saucony Endorphin Speed 3 'Prospect Quartz' - S20756 40 | GOAT AU">
          <a:extLst>
            <a:ext uri="{FF2B5EF4-FFF2-40B4-BE49-F238E27FC236}">
              <a16:creationId xmlns:a16="http://schemas.microsoft.com/office/drawing/2014/main" xmlns="" id="{D6C1AC88-90BD-6063-D193-B14E732BE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963400"/>
          <a:ext cx="1170724" cy="54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13</xdr:row>
      <xdr:rowOff>406400</xdr:rowOff>
    </xdr:from>
    <xdr:to>
      <xdr:col>0</xdr:col>
      <xdr:colOff>1121723</xdr:colOff>
      <xdr:row>13</xdr:row>
      <xdr:rowOff>876300</xdr:rowOff>
    </xdr:to>
    <xdr:pic>
      <xdr:nvPicPr>
        <xdr:cNvPr id="12" name="dimg_omkkaafSCf-K9u8Pn9P7oAs_29" descr="Scarpe da running Saucony ENDORPHIN SPEED 4 - Top4Running.it">
          <a:extLst>
            <a:ext uri="{FF2B5EF4-FFF2-40B4-BE49-F238E27FC236}">
              <a16:creationId xmlns:a16="http://schemas.microsoft.com/office/drawing/2014/main" xmlns="" id="{F7A07B4F-DA07-C973-9D12-4DF14E949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309600"/>
          <a:ext cx="994723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14</xdr:row>
      <xdr:rowOff>114300</xdr:rowOff>
    </xdr:from>
    <xdr:to>
      <xdr:col>0</xdr:col>
      <xdr:colOff>1193800</xdr:colOff>
      <xdr:row>14</xdr:row>
      <xdr:rowOff>1130300</xdr:rowOff>
    </xdr:to>
    <xdr:pic>
      <xdr:nvPicPr>
        <xdr:cNvPr id="13" name="dimg_rWkkaannJr_-7_UP1PrFmQM_33" descr="Women's Endorphin Speed 4 Running Shoes | Saucony">
          <a:extLst>
            <a:ext uri="{FF2B5EF4-FFF2-40B4-BE49-F238E27FC236}">
              <a16:creationId xmlns:a16="http://schemas.microsoft.com/office/drawing/2014/main" xmlns="" id="{5B5DE70E-6287-83B0-CF44-91CE6DBEA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42875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15</xdr:row>
      <xdr:rowOff>304800</xdr:rowOff>
    </xdr:from>
    <xdr:to>
      <xdr:col>0</xdr:col>
      <xdr:colOff>1150139</xdr:colOff>
      <xdr:row>15</xdr:row>
      <xdr:rowOff>774700</xdr:rowOff>
    </xdr:to>
    <xdr:pic>
      <xdr:nvPicPr>
        <xdr:cNvPr id="14" name="dimg_yGkkaZSbKL-H9u8PybP6yAw_11" descr="Scarpe da running Saucony ENDORPHIN SPEED 4 - Top4Running.it">
          <a:extLst>
            <a:ext uri="{FF2B5EF4-FFF2-40B4-BE49-F238E27FC236}">
              <a16:creationId xmlns:a16="http://schemas.microsoft.com/office/drawing/2014/main" xmlns="" id="{AFA3C471-CBA8-2E11-035E-4058E85A5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748000"/>
          <a:ext cx="1010439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279400</xdr:rowOff>
    </xdr:from>
    <xdr:to>
      <xdr:col>0</xdr:col>
      <xdr:colOff>1211580</xdr:colOff>
      <xdr:row>16</xdr:row>
      <xdr:rowOff>1130300</xdr:rowOff>
    </xdr:to>
    <xdr:pic>
      <xdr:nvPicPr>
        <xdr:cNvPr id="15" name="dimg_1GkkafK8L7GP9u8PofrLuQ0_17" descr="Saucony Endorphin Speed 4 a € 109,00 | Black Friday 2025: miglior prezzo su  idealo.it">
          <a:extLst>
            <a:ext uri="{FF2B5EF4-FFF2-40B4-BE49-F238E27FC236}">
              <a16:creationId xmlns:a16="http://schemas.microsoft.com/office/drawing/2014/main" xmlns="" id="{3BBFCBCA-D48C-88FA-19D0-79588A7C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992600"/>
          <a:ext cx="102108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17</xdr:row>
      <xdr:rowOff>419100</xdr:rowOff>
    </xdr:from>
    <xdr:to>
      <xdr:col>0</xdr:col>
      <xdr:colOff>1201928</xdr:colOff>
      <xdr:row>17</xdr:row>
      <xdr:rowOff>876300</xdr:rowOff>
    </xdr:to>
    <xdr:pic>
      <xdr:nvPicPr>
        <xdr:cNvPr id="16" name="dimg_4GkkaeKmCrj-7_UPnuHyqAQ_19" descr="Scarpe da running Saucony Endorphin Speed 4 London - Top4Running.it">
          <a:extLst>
            <a:ext uri="{FF2B5EF4-FFF2-40B4-BE49-F238E27FC236}">
              <a16:creationId xmlns:a16="http://schemas.microsoft.com/office/drawing/2014/main" xmlns="" id="{03C5562D-0533-6571-973A-BDFB89C7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8402300"/>
          <a:ext cx="1024128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18</xdr:row>
      <xdr:rowOff>368300</xdr:rowOff>
    </xdr:from>
    <xdr:to>
      <xdr:col>0</xdr:col>
      <xdr:colOff>1214628</xdr:colOff>
      <xdr:row>18</xdr:row>
      <xdr:rowOff>825500</xdr:rowOff>
    </xdr:to>
    <xdr:pic>
      <xdr:nvPicPr>
        <xdr:cNvPr id="17" name="dimg_4GkkaeKmCrj-7_UPnuHyqAQ_19" descr="Scarpe da running Saucony Endorphin Speed 4 London - Top4Running.it">
          <a:extLst>
            <a:ext uri="{FF2B5EF4-FFF2-40B4-BE49-F238E27FC236}">
              <a16:creationId xmlns:a16="http://schemas.microsoft.com/office/drawing/2014/main" xmlns="" id="{F3B0DB7A-7A82-564A-A2B8-DBAC45CF7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621500"/>
          <a:ext cx="1024128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19</xdr:row>
      <xdr:rowOff>228600</xdr:rowOff>
    </xdr:from>
    <xdr:to>
      <xdr:col>0</xdr:col>
      <xdr:colOff>1304471</xdr:colOff>
      <xdr:row>19</xdr:row>
      <xdr:rowOff>1181100</xdr:rowOff>
    </xdr:to>
    <xdr:pic>
      <xdr:nvPicPr>
        <xdr:cNvPr id="18" name="dimg_82kkaZCEOfK49u8PjLPY-AE_13" descr="Saucony Endorphin Speed 4 (W) scarpa propulsiva | LBM Sport">
          <a:extLst>
            <a:ext uri="{FF2B5EF4-FFF2-40B4-BE49-F238E27FC236}">
              <a16:creationId xmlns:a16="http://schemas.microsoft.com/office/drawing/2014/main" xmlns="" id="{4249F84B-7415-871B-3504-2F262BED9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0751800"/>
          <a:ext cx="1088571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20</xdr:row>
      <xdr:rowOff>279400</xdr:rowOff>
    </xdr:from>
    <xdr:to>
      <xdr:col>0</xdr:col>
      <xdr:colOff>1225550</xdr:colOff>
      <xdr:row>20</xdr:row>
      <xdr:rowOff>1003300</xdr:rowOff>
    </xdr:to>
    <xdr:pic>
      <xdr:nvPicPr>
        <xdr:cNvPr id="19" name="dimg_EmokaZuwHp_87_UP1c-a2AY_21" descr="Saucony Endorphin Speed 4 blau S10940-212 Preisvergleich">
          <a:extLst>
            <a:ext uri="{FF2B5EF4-FFF2-40B4-BE49-F238E27FC236}">
              <a16:creationId xmlns:a16="http://schemas.microsoft.com/office/drawing/2014/main" xmlns="" id="{200C6AC1-91B1-398A-69C2-9CCFA2FF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2072600"/>
          <a:ext cx="10096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21</xdr:row>
      <xdr:rowOff>317500</xdr:rowOff>
    </xdr:from>
    <xdr:to>
      <xdr:col>0</xdr:col>
      <xdr:colOff>1155700</xdr:colOff>
      <xdr:row>21</xdr:row>
      <xdr:rowOff>722069</xdr:rowOff>
    </xdr:to>
    <xdr:pic>
      <xdr:nvPicPr>
        <xdr:cNvPr id="20" name="dimg_L2okacKZMN6K9u8PzKmF-Ao_15" descr="Scarpe da running Saucony ENDORPHIN SPEED 4 - Top4Running.it">
          <a:extLst>
            <a:ext uri="{FF2B5EF4-FFF2-40B4-BE49-F238E27FC236}">
              <a16:creationId xmlns:a16="http://schemas.microsoft.com/office/drawing/2014/main" xmlns="" id="{9F892B58-F495-C186-005B-704C96A2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3380700"/>
          <a:ext cx="850900" cy="40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355600</xdr:colOff>
      <xdr:row>22</xdr:row>
      <xdr:rowOff>292100</xdr:rowOff>
    </xdr:from>
    <xdr:to>
      <xdr:col>0</xdr:col>
      <xdr:colOff>1155700</xdr:colOff>
      <xdr:row>22</xdr:row>
      <xdr:rowOff>932818</xdr:rowOff>
    </xdr:to>
    <xdr:pic>
      <xdr:nvPicPr>
        <xdr:cNvPr id="21" name="dimg_PWokaZuVIfaI9u8PlrHxmQs_11" descr="Acquista Saucony Endorphin Speed 4 Galaxy S20940-68 - NOIRFONCE">
          <a:extLst>
            <a:ext uri="{FF2B5EF4-FFF2-40B4-BE49-F238E27FC236}">
              <a16:creationId xmlns:a16="http://schemas.microsoft.com/office/drawing/2014/main" xmlns="" id="{5FCA7A9E-4440-BAA6-64A4-DB20E999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4625300"/>
          <a:ext cx="800100" cy="640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23</xdr:row>
      <xdr:rowOff>393700</xdr:rowOff>
    </xdr:from>
    <xdr:to>
      <xdr:col>0</xdr:col>
      <xdr:colOff>1069340</xdr:colOff>
      <xdr:row>23</xdr:row>
      <xdr:rowOff>774700</xdr:rowOff>
    </xdr:to>
    <xdr:pic>
      <xdr:nvPicPr>
        <xdr:cNvPr id="22" name="dimg_TGokaYWMC4Dm7_UP2aan2QE_25" descr="Scarpe da running Saucony ENDORPHIN SPEED 4 - Top4Running.it">
          <a:extLst>
            <a:ext uri="{FF2B5EF4-FFF2-40B4-BE49-F238E27FC236}">
              <a16:creationId xmlns:a16="http://schemas.microsoft.com/office/drawing/2014/main" xmlns="" id="{D6D90499-11F1-1958-795E-619CC95B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5996900"/>
          <a:ext cx="85344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24</xdr:row>
      <xdr:rowOff>444500</xdr:rowOff>
    </xdr:from>
    <xdr:to>
      <xdr:col>0</xdr:col>
      <xdr:colOff>1096742</xdr:colOff>
      <xdr:row>24</xdr:row>
      <xdr:rowOff>825500</xdr:rowOff>
    </xdr:to>
    <xdr:pic>
      <xdr:nvPicPr>
        <xdr:cNvPr id="23" name="dimg_VmokabXcN8-49u8PxKGcYQ_23" descr="Scarpe da running Saucony ENDORPHIN SPEED 4 - Top4Running.it">
          <a:extLst>
            <a:ext uri="{FF2B5EF4-FFF2-40B4-BE49-F238E27FC236}">
              <a16:creationId xmlns:a16="http://schemas.microsoft.com/office/drawing/2014/main" xmlns="" id="{5A81438B-61FC-1944-BC67-1F3C1CA83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7317700"/>
          <a:ext cx="842742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25</xdr:row>
      <xdr:rowOff>355600</xdr:rowOff>
    </xdr:from>
    <xdr:to>
      <xdr:col>0</xdr:col>
      <xdr:colOff>1130715</xdr:colOff>
      <xdr:row>25</xdr:row>
      <xdr:rowOff>800100</xdr:rowOff>
    </xdr:to>
    <xdr:pic>
      <xdr:nvPicPr>
        <xdr:cNvPr id="24" name="dimg_YWokadP0JOaM9u8P4_mdmAs_24" descr="Running shoes Saucony ENDORPHIN SPEED 4 - Top4Running.com">
          <a:extLst>
            <a:ext uri="{FF2B5EF4-FFF2-40B4-BE49-F238E27FC236}">
              <a16:creationId xmlns:a16="http://schemas.microsoft.com/office/drawing/2014/main" xmlns="" id="{66A275A3-4F55-9D7A-536F-263D8F5F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28498800"/>
          <a:ext cx="952915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26</xdr:row>
      <xdr:rowOff>241300</xdr:rowOff>
    </xdr:from>
    <xdr:to>
      <xdr:col>0</xdr:col>
      <xdr:colOff>1041400</xdr:colOff>
      <xdr:row>26</xdr:row>
      <xdr:rowOff>1079500</xdr:rowOff>
    </xdr:to>
    <xdr:pic>
      <xdr:nvPicPr>
        <xdr:cNvPr id="25" name="dimg_cWokaZyVOIrp7_UPz-WmyAs_20" descr="ENDORPHIN SPEED 4 – Santacorsa - Running Specialist">
          <a:extLst>
            <a:ext uri="{FF2B5EF4-FFF2-40B4-BE49-F238E27FC236}">
              <a16:creationId xmlns:a16="http://schemas.microsoft.com/office/drawing/2014/main" xmlns="" id="{3C0FF4EC-7277-6D28-4E02-90E8605BC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296545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27</xdr:row>
      <xdr:rowOff>444500</xdr:rowOff>
    </xdr:from>
    <xdr:to>
      <xdr:col>0</xdr:col>
      <xdr:colOff>1212443</xdr:colOff>
      <xdr:row>27</xdr:row>
      <xdr:rowOff>889000</xdr:rowOff>
    </xdr:to>
    <xdr:pic>
      <xdr:nvPicPr>
        <xdr:cNvPr id="26" name="dimg_e2okaePMIOT_7_UPo_afiAI_16" descr="Scarpe da running Saucony ENDORPHIN SPEED 4 - Top4Running.it">
          <a:extLst>
            <a:ext uri="{FF2B5EF4-FFF2-40B4-BE49-F238E27FC236}">
              <a16:creationId xmlns:a16="http://schemas.microsoft.com/office/drawing/2014/main" xmlns="" id="{99B092FE-F3B9-E081-0EAD-61104D0C9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31127700"/>
          <a:ext cx="920343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28</xdr:row>
      <xdr:rowOff>469900</xdr:rowOff>
    </xdr:from>
    <xdr:to>
      <xdr:col>0</xdr:col>
      <xdr:colOff>1157817</xdr:colOff>
      <xdr:row>28</xdr:row>
      <xdr:rowOff>914400</xdr:rowOff>
    </xdr:to>
    <xdr:pic>
      <xdr:nvPicPr>
        <xdr:cNvPr id="27" name="dimg_imokae30Nq269u8PjpLm2QQ_29" descr="Saucony Endorphin Speed 4 (S20940-36) olivine a € 129,00 (oggi) | Migliori  prezzi e offerte su idealo">
          <a:extLst>
            <a:ext uri="{FF2B5EF4-FFF2-40B4-BE49-F238E27FC236}">
              <a16:creationId xmlns:a16="http://schemas.microsoft.com/office/drawing/2014/main" xmlns="" id="{BEECCF46-3D54-8823-1ED7-489F0323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2423100"/>
          <a:ext cx="992717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29</xdr:row>
      <xdr:rowOff>368300</xdr:rowOff>
    </xdr:from>
    <xdr:to>
      <xdr:col>0</xdr:col>
      <xdr:colOff>1121833</xdr:colOff>
      <xdr:row>29</xdr:row>
      <xdr:rowOff>800100</xdr:rowOff>
    </xdr:to>
    <xdr:pic>
      <xdr:nvPicPr>
        <xdr:cNvPr id="28" name="dimg_lmokadfYAYiC9u8Pgc6p4Q8_27" descr="Saucony Endorphin Speed 4 (S20940-222) white/viziblue a € 150,00 (oggi) |  Migliori prezzi e offerte su idealo">
          <a:extLst>
            <a:ext uri="{FF2B5EF4-FFF2-40B4-BE49-F238E27FC236}">
              <a16:creationId xmlns:a16="http://schemas.microsoft.com/office/drawing/2014/main" xmlns="" id="{40116E20-E61E-2C09-46C6-167B882B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3591500"/>
          <a:ext cx="931333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30</xdr:row>
      <xdr:rowOff>152400</xdr:rowOff>
    </xdr:from>
    <xdr:to>
      <xdr:col>0</xdr:col>
      <xdr:colOff>1111968</xdr:colOff>
      <xdr:row>30</xdr:row>
      <xdr:rowOff>1066800</xdr:rowOff>
    </xdr:to>
    <xdr:pic>
      <xdr:nvPicPr>
        <xdr:cNvPr id="29" name="dimg_n2okafWyPOfv7_UPuYSfgAE_35" descr="ᐉ Кросівки чоловічі Saucony Endorphin Trail Red/Black S20647-20 - придбати  в інтернет-магазині yes,original">
          <a:extLst>
            <a:ext uri="{FF2B5EF4-FFF2-40B4-BE49-F238E27FC236}">
              <a16:creationId xmlns:a16="http://schemas.microsoft.com/office/drawing/2014/main" xmlns="" id="{0DACC170-5725-26FE-6D1E-486254AF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34645600"/>
          <a:ext cx="870668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31</xdr:row>
      <xdr:rowOff>152400</xdr:rowOff>
    </xdr:from>
    <xdr:to>
      <xdr:col>0</xdr:col>
      <xdr:colOff>1168400</xdr:colOff>
      <xdr:row>31</xdr:row>
      <xdr:rowOff>1143000</xdr:rowOff>
    </xdr:to>
    <xdr:pic>
      <xdr:nvPicPr>
        <xdr:cNvPr id="30" name="dimg_qmokad7JFpCG9u8Pxf7HuA4_14" descr="Saucony Endorphin RAZ Spice S20647-25 from 295,00 €">
          <a:extLst>
            <a:ext uri="{FF2B5EF4-FFF2-40B4-BE49-F238E27FC236}">
              <a16:creationId xmlns:a16="http://schemas.microsoft.com/office/drawing/2014/main" xmlns="" id="{FAA4F695-CC6B-3A46-3239-96BA981F7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5915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32</xdr:row>
      <xdr:rowOff>139700</xdr:rowOff>
    </xdr:from>
    <xdr:to>
      <xdr:col>0</xdr:col>
      <xdr:colOff>1117600</xdr:colOff>
      <xdr:row>32</xdr:row>
      <xdr:rowOff>1041400</xdr:rowOff>
    </xdr:to>
    <xdr:pic>
      <xdr:nvPicPr>
        <xdr:cNvPr id="31" name="dimg_tWokabjOGraD9u8P2qTpiQU_31" descr="Saucony ENDORPHIN TRAIL MID Calzature Uomo S20646 06 - QuotaCS.com">
          <a:extLst>
            <a:ext uri="{FF2B5EF4-FFF2-40B4-BE49-F238E27FC236}">
              <a16:creationId xmlns:a16="http://schemas.microsoft.com/office/drawing/2014/main" xmlns="" id="{3C1A0AC6-D79D-0E5C-CE6B-7BC30627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71729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33</xdr:row>
      <xdr:rowOff>190500</xdr:rowOff>
    </xdr:from>
    <xdr:to>
      <xdr:col>0</xdr:col>
      <xdr:colOff>1028700</xdr:colOff>
      <xdr:row>33</xdr:row>
      <xdr:rowOff>1066800</xdr:rowOff>
    </xdr:to>
    <xdr:pic>
      <xdr:nvPicPr>
        <xdr:cNvPr id="32" name="dimg_vmokadSEG_X_7_UPuLW60Qs_23" descr="Saucony Guide 15 Women's Running Prospect Glass S10684-40">
          <a:extLst>
            <a:ext uri="{FF2B5EF4-FFF2-40B4-BE49-F238E27FC236}">
              <a16:creationId xmlns:a16="http://schemas.microsoft.com/office/drawing/2014/main" xmlns="" id="{BC1E9A5E-7C94-21E2-6267-4A83108E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4937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34</xdr:row>
      <xdr:rowOff>190500</xdr:rowOff>
    </xdr:from>
    <xdr:to>
      <xdr:col>0</xdr:col>
      <xdr:colOff>1117600</xdr:colOff>
      <xdr:row>34</xdr:row>
      <xdr:rowOff>1117600</xdr:rowOff>
    </xdr:to>
    <xdr:pic>
      <xdr:nvPicPr>
        <xdr:cNvPr id="33" name="dimg_x2okacQ3nbv27w-JhrS4Ag_30" descr="Saucony Guide 17 Calzature Donna S10936 244 - QuotaCS.com">
          <a:extLst>
            <a:ext uri="{FF2B5EF4-FFF2-40B4-BE49-F238E27FC236}">
              <a16:creationId xmlns:a16="http://schemas.microsoft.com/office/drawing/2014/main" xmlns="" id="{7F58C6A6-91A8-2C9D-9897-EA8B0582B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97637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35</xdr:row>
      <xdr:rowOff>292100</xdr:rowOff>
    </xdr:from>
    <xdr:to>
      <xdr:col>0</xdr:col>
      <xdr:colOff>1159329</xdr:colOff>
      <xdr:row>35</xdr:row>
      <xdr:rowOff>1117600</xdr:rowOff>
    </xdr:to>
    <xdr:pic>
      <xdr:nvPicPr>
        <xdr:cNvPr id="34" name="dimg_1WokabH1HpKn9u8P2pej8Q4_17" descr="Salomon Hurricane 24 (M) scarpa maratona | LBM Sport">
          <a:extLst>
            <a:ext uri="{FF2B5EF4-FFF2-40B4-BE49-F238E27FC236}">
              <a16:creationId xmlns:a16="http://schemas.microsoft.com/office/drawing/2014/main" xmlns="" id="{7691F64F-11B1-EF73-F6C0-17E1A909B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41135300"/>
          <a:ext cx="943429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36</xdr:row>
      <xdr:rowOff>279400</xdr:rowOff>
    </xdr:from>
    <xdr:to>
      <xdr:col>0</xdr:col>
      <xdr:colOff>1206500</xdr:colOff>
      <xdr:row>36</xdr:row>
      <xdr:rowOff>932543</xdr:rowOff>
    </xdr:to>
    <xdr:pic>
      <xdr:nvPicPr>
        <xdr:cNvPr id="35" name="dimg_4GokaaWADYCJ9u8Prse-kAw_12" descr="Saucony Hurricane 24 Cloud Bloom (donna) - S10933-140 - IT">
          <a:extLst>
            <a:ext uri="{FF2B5EF4-FFF2-40B4-BE49-F238E27FC236}">
              <a16:creationId xmlns:a16="http://schemas.microsoft.com/office/drawing/2014/main" xmlns="" id="{6A3DFE1B-C9BA-5F04-3329-264D23AF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42392600"/>
          <a:ext cx="914400" cy="65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37</xdr:row>
      <xdr:rowOff>427196</xdr:rowOff>
    </xdr:from>
    <xdr:to>
      <xdr:col>0</xdr:col>
      <xdr:colOff>1130300</xdr:colOff>
      <xdr:row>37</xdr:row>
      <xdr:rowOff>850900</xdr:rowOff>
    </xdr:to>
    <xdr:pic>
      <xdr:nvPicPr>
        <xdr:cNvPr id="36" name="dimg_6mokaYmGFtTt7_UP8YfhgAw_20" descr="Running shoes Saucony HURRICANE 24 WIDE - Top4Running.com">
          <a:extLst>
            <a:ext uri="{FF2B5EF4-FFF2-40B4-BE49-F238E27FC236}">
              <a16:creationId xmlns:a16="http://schemas.microsoft.com/office/drawing/2014/main" xmlns="" id="{2DFCA608-2758-77F8-88D3-5E997DC0A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810396"/>
          <a:ext cx="863600" cy="423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38</xdr:row>
      <xdr:rowOff>304800</xdr:rowOff>
    </xdr:from>
    <xdr:to>
      <xdr:col>0</xdr:col>
      <xdr:colOff>1168400</xdr:colOff>
      <xdr:row>38</xdr:row>
      <xdr:rowOff>939800</xdr:rowOff>
    </xdr:to>
    <xdr:pic>
      <xdr:nvPicPr>
        <xdr:cNvPr id="37" name="dimg_-2okafiJLYvi7_UP1qqWoAE_7" descr="Saucony Hurricane 24 Bianco Argento Gum Uomo - S20933-104 - IT">
          <a:extLst>
            <a:ext uri="{FF2B5EF4-FFF2-40B4-BE49-F238E27FC236}">
              <a16:creationId xmlns:a16="http://schemas.microsoft.com/office/drawing/2014/main" xmlns="" id="{CBF87940-6EE9-4506-A2B3-C710E6433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44958000"/>
          <a:ext cx="8890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39</xdr:row>
      <xdr:rowOff>266700</xdr:rowOff>
    </xdr:from>
    <xdr:to>
      <xdr:col>0</xdr:col>
      <xdr:colOff>1168400</xdr:colOff>
      <xdr:row>39</xdr:row>
      <xdr:rowOff>1193800</xdr:rowOff>
    </xdr:to>
    <xdr:pic>
      <xdr:nvPicPr>
        <xdr:cNvPr id="38" name="dimg_BWskaeK-H_aD9u8Pob-wsQU_18" descr="Saucony Hurricane 24 S S10933-102 da 246,00 €">
          <a:extLst>
            <a:ext uri="{FF2B5EF4-FFF2-40B4-BE49-F238E27FC236}">
              <a16:creationId xmlns:a16="http://schemas.microsoft.com/office/drawing/2014/main" xmlns="" id="{66D0418C-983E-5D8B-6C83-84457350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61899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40</xdr:row>
      <xdr:rowOff>381000</xdr:rowOff>
    </xdr:from>
    <xdr:to>
      <xdr:col>0</xdr:col>
      <xdr:colOff>1253294</xdr:colOff>
      <xdr:row>40</xdr:row>
      <xdr:rowOff>850900</xdr:rowOff>
    </xdr:to>
    <xdr:pic>
      <xdr:nvPicPr>
        <xdr:cNvPr id="39" name="dimg_EGskaejyAe-M9u8P84WfgQ4_31" descr="Saucony Hurricane 24 (S20933-136) white/olivine a € 90,00 (oggi) | Migliori  prezzi e offerte su idealo">
          <a:extLst>
            <a:ext uri="{FF2B5EF4-FFF2-40B4-BE49-F238E27FC236}">
              <a16:creationId xmlns:a16="http://schemas.microsoft.com/office/drawing/2014/main" xmlns="" id="{F477E856-8B3F-3657-1586-4E757B43A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574200"/>
          <a:ext cx="1062794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41</xdr:row>
      <xdr:rowOff>444500</xdr:rowOff>
    </xdr:from>
    <xdr:to>
      <xdr:col>0</xdr:col>
      <xdr:colOff>1190022</xdr:colOff>
      <xdr:row>41</xdr:row>
      <xdr:rowOff>914400</xdr:rowOff>
    </xdr:to>
    <xdr:pic>
      <xdr:nvPicPr>
        <xdr:cNvPr id="40" name="dimg_HmskadyTCqOG9u8PqPniyA0_19" descr="Saucony Hurricane 24 (S20933-140) vanilla/dusk a € 108,00 (oggi) | Migliori  prezzi e offerte su idealo">
          <a:extLst>
            <a:ext uri="{FF2B5EF4-FFF2-40B4-BE49-F238E27FC236}">
              <a16:creationId xmlns:a16="http://schemas.microsoft.com/office/drawing/2014/main" xmlns="" id="{F9C42AFC-7BFC-DAC9-7B50-519D60F5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48907700"/>
          <a:ext cx="94872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42</xdr:row>
      <xdr:rowOff>254000</xdr:rowOff>
    </xdr:from>
    <xdr:to>
      <xdr:col>0</xdr:col>
      <xdr:colOff>1003300</xdr:colOff>
      <xdr:row>42</xdr:row>
      <xdr:rowOff>1054100</xdr:rowOff>
    </xdr:to>
    <xdr:pic>
      <xdr:nvPicPr>
        <xdr:cNvPr id="41" name="dimg_NWskac__A_zd7_UPm9DKoQg_11" descr="Saucony scarpa da corsa da donna Hurricane 24 S10933-161 blu-fucsia –  Sportiamo">
          <a:extLst>
            <a:ext uri="{FF2B5EF4-FFF2-40B4-BE49-F238E27FC236}">
              <a16:creationId xmlns:a16="http://schemas.microsoft.com/office/drawing/2014/main" xmlns="" id="{812D02F7-E742-47A7-8713-39E243C28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4998720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43</xdr:row>
      <xdr:rowOff>342900</xdr:rowOff>
    </xdr:from>
    <xdr:to>
      <xdr:col>0</xdr:col>
      <xdr:colOff>1097280</xdr:colOff>
      <xdr:row>43</xdr:row>
      <xdr:rowOff>990600</xdr:rowOff>
    </xdr:to>
    <xdr:pic>
      <xdr:nvPicPr>
        <xdr:cNvPr id="42" name="dimg_PmskaZfoGND87_UPkqWHsA0_31" descr="Saucony Hurricane 24 Ice Melt (donna) - S10933-151 - IT">
          <a:extLst>
            <a:ext uri="{FF2B5EF4-FFF2-40B4-BE49-F238E27FC236}">
              <a16:creationId xmlns:a16="http://schemas.microsoft.com/office/drawing/2014/main" xmlns="" id="{65E0A221-6459-3C55-BFEC-3F632E9C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1346100"/>
          <a:ext cx="90678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44</xdr:row>
      <xdr:rowOff>215900</xdr:rowOff>
    </xdr:from>
    <xdr:to>
      <xdr:col>0</xdr:col>
      <xdr:colOff>990600</xdr:colOff>
      <xdr:row>44</xdr:row>
      <xdr:rowOff>990600</xdr:rowOff>
    </xdr:to>
    <xdr:pic>
      <xdr:nvPicPr>
        <xdr:cNvPr id="43" name="dimg_Tmskabf4BcLj7_UPrMfz2Q4_32" descr="Women's Hurricane 24 Running Shoes | Saucony">
          <a:extLst>
            <a:ext uri="{FF2B5EF4-FFF2-40B4-BE49-F238E27FC236}">
              <a16:creationId xmlns:a16="http://schemas.microsoft.com/office/drawing/2014/main" xmlns="" id="{25A715B5-C074-C9B9-CC1A-3F831D5AC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248910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45</xdr:row>
      <xdr:rowOff>228600</xdr:rowOff>
    </xdr:from>
    <xdr:to>
      <xdr:col>0</xdr:col>
      <xdr:colOff>1168400</xdr:colOff>
      <xdr:row>45</xdr:row>
      <xdr:rowOff>1168400</xdr:rowOff>
    </xdr:to>
    <xdr:pic>
      <xdr:nvPicPr>
        <xdr:cNvPr id="44" name="dimg_e2skae_TCIyJ9u8Ppoeu0QM_19" descr="Saucony Hurricane 24 (Wide) &quot;Black &amp; Carbon&quot; | S10934-100 | SPORTSHOWROOM">
          <a:extLst>
            <a:ext uri="{FF2B5EF4-FFF2-40B4-BE49-F238E27FC236}">
              <a16:creationId xmlns:a16="http://schemas.microsoft.com/office/drawing/2014/main" xmlns="" id="{9B0B2552-0460-680E-76D4-EF877E7D2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37718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46</xdr:row>
      <xdr:rowOff>317500</xdr:rowOff>
    </xdr:from>
    <xdr:to>
      <xdr:col>0</xdr:col>
      <xdr:colOff>1079500</xdr:colOff>
      <xdr:row>46</xdr:row>
      <xdr:rowOff>1181100</xdr:rowOff>
    </xdr:to>
    <xdr:pic>
      <xdr:nvPicPr>
        <xdr:cNvPr id="45" name="dimg_iGskabCUEIb-7_UP-OKO6Qo_29" descr="Men's Hurricane 24 Running Shoes | Saucony">
          <a:extLst>
            <a:ext uri="{FF2B5EF4-FFF2-40B4-BE49-F238E27FC236}">
              <a16:creationId xmlns:a16="http://schemas.microsoft.com/office/drawing/2014/main" xmlns="" id="{61A231C7-1387-4F91-987A-2F550A04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551307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47</xdr:row>
      <xdr:rowOff>88900</xdr:rowOff>
    </xdr:from>
    <xdr:to>
      <xdr:col>0</xdr:col>
      <xdr:colOff>1270000</xdr:colOff>
      <xdr:row>47</xdr:row>
      <xdr:rowOff>1181100</xdr:rowOff>
    </xdr:to>
    <xdr:pic>
      <xdr:nvPicPr>
        <xdr:cNvPr id="46" name="dimg_kmskaa2OJ5z-7_UPyJuveA_25" descr="Saucony Hurricane 24 S S10933-103 da 227,00 €">
          <a:extLst>
            <a:ext uri="{FF2B5EF4-FFF2-40B4-BE49-F238E27FC236}">
              <a16:creationId xmlns:a16="http://schemas.microsoft.com/office/drawing/2014/main" xmlns="" id="{136EE012-1480-9543-F820-C3E67B3B9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6172100"/>
          <a:ext cx="109220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48</xdr:row>
      <xdr:rowOff>457200</xdr:rowOff>
    </xdr:from>
    <xdr:to>
      <xdr:col>0</xdr:col>
      <xdr:colOff>1143000</xdr:colOff>
      <xdr:row>48</xdr:row>
      <xdr:rowOff>880904</xdr:rowOff>
    </xdr:to>
    <xdr:pic>
      <xdr:nvPicPr>
        <xdr:cNvPr id="47" name="dimg_oWskacKyFpPr7_UPwcvx6Ak_33" descr="Scarpe da running Saucony HURRICANE 24 - Top4Running.it">
          <a:extLst>
            <a:ext uri="{FF2B5EF4-FFF2-40B4-BE49-F238E27FC236}">
              <a16:creationId xmlns:a16="http://schemas.microsoft.com/office/drawing/2014/main" xmlns="" id="{2B747FAA-4679-4C39-13B8-E3D2ADA6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57810400"/>
          <a:ext cx="863600" cy="423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49</xdr:row>
      <xdr:rowOff>203200</xdr:rowOff>
    </xdr:from>
    <xdr:to>
      <xdr:col>0</xdr:col>
      <xdr:colOff>1206500</xdr:colOff>
      <xdr:row>49</xdr:row>
      <xdr:rowOff>1219200</xdr:rowOff>
    </xdr:to>
    <xdr:pic>
      <xdr:nvPicPr>
        <xdr:cNvPr id="48" name="dimg_q2skaYiPMt387_UP7_-GkQE_31" descr="Saucony Hurricane 24 donna - scarpe stabili MioMioRun .com">
          <a:extLst>
            <a:ext uri="{FF2B5EF4-FFF2-40B4-BE49-F238E27FC236}">
              <a16:creationId xmlns:a16="http://schemas.microsoft.com/office/drawing/2014/main" xmlns="" id="{61C630E1-FEF2-6396-6E88-BE7C505F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88264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50</xdr:row>
      <xdr:rowOff>127000</xdr:rowOff>
    </xdr:from>
    <xdr:to>
      <xdr:col>0</xdr:col>
      <xdr:colOff>1054100</xdr:colOff>
      <xdr:row>50</xdr:row>
      <xdr:rowOff>967538</xdr:rowOff>
    </xdr:to>
    <xdr:pic>
      <xdr:nvPicPr>
        <xdr:cNvPr id="49" name="dimg_tWskaYqDGd6M9u8PibeYgA4_17" descr="Scarpe Saucony Hurricane 24 | Deporvillage">
          <a:extLst>
            <a:ext uri="{FF2B5EF4-FFF2-40B4-BE49-F238E27FC236}">
              <a16:creationId xmlns:a16="http://schemas.microsoft.com/office/drawing/2014/main" xmlns="" id="{69FB8008-B1D0-7384-1D6E-3601389C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0020200"/>
          <a:ext cx="673100" cy="84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51</xdr:row>
      <xdr:rowOff>203200</xdr:rowOff>
    </xdr:from>
    <xdr:to>
      <xdr:col>0</xdr:col>
      <xdr:colOff>1066800</xdr:colOff>
      <xdr:row>51</xdr:row>
      <xdr:rowOff>1154752</xdr:rowOff>
    </xdr:to>
    <xdr:pic>
      <xdr:nvPicPr>
        <xdr:cNvPr id="50" name="dimg_ymskaYT1A_uH9u8PpYaWiA4_11" descr="Saucony Women's Hurricane 24 Nero S10933-101 | FOOTDISTRICT">
          <a:extLst>
            <a:ext uri="{FF2B5EF4-FFF2-40B4-BE49-F238E27FC236}">
              <a16:creationId xmlns:a16="http://schemas.microsoft.com/office/drawing/2014/main" xmlns="" id="{80E52BA4-3792-4A99-748A-3F22EB0A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1366400"/>
          <a:ext cx="762000" cy="951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52</xdr:row>
      <xdr:rowOff>457200</xdr:rowOff>
    </xdr:from>
    <xdr:to>
      <xdr:col>0</xdr:col>
      <xdr:colOff>1151384</xdr:colOff>
      <xdr:row>52</xdr:row>
      <xdr:rowOff>850900</xdr:rowOff>
    </xdr:to>
    <xdr:pic>
      <xdr:nvPicPr>
        <xdr:cNvPr id="51" name="dimg_1WskafWWBrmF9u8P16CMmAg_12" descr="Running shoes Saucony KINVARA 14 - Top4Running.com">
          <a:extLst>
            <a:ext uri="{FF2B5EF4-FFF2-40B4-BE49-F238E27FC236}">
              <a16:creationId xmlns:a16="http://schemas.microsoft.com/office/drawing/2014/main" xmlns="" id="{8494F93A-C476-E577-C209-EB5BD54A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2890400"/>
          <a:ext cx="846584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53</xdr:row>
      <xdr:rowOff>254000</xdr:rowOff>
    </xdr:from>
    <xdr:to>
      <xdr:col>0</xdr:col>
      <xdr:colOff>965200</xdr:colOff>
      <xdr:row>53</xdr:row>
      <xdr:rowOff>1152623</xdr:rowOff>
    </xdr:to>
    <xdr:pic>
      <xdr:nvPicPr>
        <xdr:cNvPr id="52" name="dimg_32skaeGSLZyC9u8Pj5Dk0Ao_29" descr="Scarpe running Saucony Kinvara 14 S20823-36 Verde | escarpe.it">
          <a:extLst>
            <a:ext uri="{FF2B5EF4-FFF2-40B4-BE49-F238E27FC236}">
              <a16:creationId xmlns:a16="http://schemas.microsoft.com/office/drawing/2014/main" xmlns="" id="{3C5D65CC-0C33-1D76-5600-BA0B2DB48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63957200"/>
          <a:ext cx="673100" cy="898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54</xdr:row>
      <xdr:rowOff>279400</xdr:rowOff>
    </xdr:from>
    <xdr:to>
      <xdr:col>0</xdr:col>
      <xdr:colOff>1217386</xdr:colOff>
      <xdr:row>54</xdr:row>
      <xdr:rowOff>1155700</xdr:rowOff>
    </xdr:to>
    <xdr:pic>
      <xdr:nvPicPr>
        <xdr:cNvPr id="53" name="dimg_6mskaduwAu_j7_UP9_T88AI_16" descr="Saucony Kinvara 14 (M) scarpa per medie lunghe distanze | LBM Sport">
          <a:extLst>
            <a:ext uri="{FF2B5EF4-FFF2-40B4-BE49-F238E27FC236}">
              <a16:creationId xmlns:a16="http://schemas.microsoft.com/office/drawing/2014/main" xmlns="" id="{F9D9494D-C2E6-4E0A-1A1B-2A848643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5252600"/>
          <a:ext cx="1001486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55</xdr:row>
      <xdr:rowOff>469900</xdr:rowOff>
    </xdr:from>
    <xdr:to>
      <xdr:col>0</xdr:col>
      <xdr:colOff>1090386</xdr:colOff>
      <xdr:row>55</xdr:row>
      <xdr:rowOff>889000</xdr:rowOff>
    </xdr:to>
    <xdr:pic>
      <xdr:nvPicPr>
        <xdr:cNvPr id="54" name="dimg_-Wskad6SFOWG9u8PiNPwKA_13" descr="Scarpe da running Saucony KINVARA 15 - Top4Running.it">
          <a:extLst>
            <a:ext uri="{FF2B5EF4-FFF2-40B4-BE49-F238E27FC236}">
              <a16:creationId xmlns:a16="http://schemas.microsoft.com/office/drawing/2014/main" xmlns="" id="{D7C2A469-7190-DFAB-F7B9-5D8661DF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66713100"/>
          <a:ext cx="88718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56</xdr:row>
      <xdr:rowOff>342900</xdr:rowOff>
    </xdr:from>
    <xdr:to>
      <xdr:col>0</xdr:col>
      <xdr:colOff>1153210</xdr:colOff>
      <xdr:row>56</xdr:row>
      <xdr:rowOff>812800</xdr:rowOff>
    </xdr:to>
    <xdr:pic>
      <xdr:nvPicPr>
        <xdr:cNvPr id="55" name="dimg_A2wkaZvyLcGH9u8P5LbA6AI_11" descr="Scarpe da running Saucony KINVARA 15 - Top4Running.it">
          <a:extLst>
            <a:ext uri="{FF2B5EF4-FFF2-40B4-BE49-F238E27FC236}">
              <a16:creationId xmlns:a16="http://schemas.microsoft.com/office/drawing/2014/main" xmlns="" id="{AE59CB86-DAB9-027D-DB22-8CE93F557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67856100"/>
          <a:ext cx="101351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57</xdr:row>
      <xdr:rowOff>419100</xdr:rowOff>
    </xdr:from>
    <xdr:to>
      <xdr:col>0</xdr:col>
      <xdr:colOff>1215548</xdr:colOff>
      <xdr:row>57</xdr:row>
      <xdr:rowOff>901700</xdr:rowOff>
    </xdr:to>
    <xdr:pic>
      <xdr:nvPicPr>
        <xdr:cNvPr id="56" name="dimg_DGwkaevMJLi59u8PiYXa2Ao_26" descr="Scarpe da running Saucony KINVARA 15 - Top4Running.it">
          <a:extLst>
            <a:ext uri="{FF2B5EF4-FFF2-40B4-BE49-F238E27FC236}">
              <a16:creationId xmlns:a16="http://schemas.microsoft.com/office/drawing/2014/main" xmlns="" id="{74064879-66E7-9DC9-5C4A-271D6B1DD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9202300"/>
          <a:ext cx="1037748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58</xdr:row>
      <xdr:rowOff>292100</xdr:rowOff>
    </xdr:from>
    <xdr:to>
      <xdr:col>0</xdr:col>
      <xdr:colOff>1083129</xdr:colOff>
      <xdr:row>58</xdr:row>
      <xdr:rowOff>1028700</xdr:rowOff>
    </xdr:to>
    <xdr:pic>
      <xdr:nvPicPr>
        <xdr:cNvPr id="57" name="dimg_GGwkaZiSEri59u8PiYXa2Ao_7" descr="Saucony Kinvara 15 (M) scarpa propulsiva | LBM Sport">
          <a:extLst>
            <a:ext uri="{FF2B5EF4-FFF2-40B4-BE49-F238E27FC236}">
              <a16:creationId xmlns:a16="http://schemas.microsoft.com/office/drawing/2014/main" xmlns="" id="{6874A491-7772-7A7F-3786-7BDB7E81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0345300"/>
          <a:ext cx="841829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59</xdr:row>
      <xdr:rowOff>215900</xdr:rowOff>
    </xdr:from>
    <xdr:to>
      <xdr:col>0</xdr:col>
      <xdr:colOff>1104900</xdr:colOff>
      <xdr:row>59</xdr:row>
      <xdr:rowOff>1041400</xdr:rowOff>
    </xdr:to>
    <xdr:pic>
      <xdr:nvPicPr>
        <xdr:cNvPr id="58" name="dimg_IWwkabGNBp279u8PlpW5kAI_24" descr="Women's Saucony Kinvara 15 - S10967-200 – =PR= Run &amp; Walk">
          <a:extLst>
            <a:ext uri="{FF2B5EF4-FFF2-40B4-BE49-F238E27FC236}">
              <a16:creationId xmlns:a16="http://schemas.microsoft.com/office/drawing/2014/main" xmlns="" id="{7ECE8F15-33FE-C270-7169-A5CC8CFB4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71539100"/>
          <a:ext cx="8255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60</xdr:row>
      <xdr:rowOff>444500</xdr:rowOff>
    </xdr:from>
    <xdr:to>
      <xdr:col>0</xdr:col>
      <xdr:colOff>1136525</xdr:colOff>
      <xdr:row>60</xdr:row>
      <xdr:rowOff>889000</xdr:rowOff>
    </xdr:to>
    <xdr:pic>
      <xdr:nvPicPr>
        <xdr:cNvPr id="59" name="dimg_NWwkaaDsA5Hg7_UP_bLn4QE_15" descr="Scarpe da running Saucony KINVARA 15 - Top4Running.it">
          <a:extLst>
            <a:ext uri="{FF2B5EF4-FFF2-40B4-BE49-F238E27FC236}">
              <a16:creationId xmlns:a16="http://schemas.microsoft.com/office/drawing/2014/main" xmlns="" id="{DA1DF4B8-DC85-F026-C72B-647798B0E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3037700"/>
          <a:ext cx="958725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61</xdr:row>
      <xdr:rowOff>215900</xdr:rowOff>
    </xdr:from>
    <xdr:to>
      <xdr:col>0</xdr:col>
      <xdr:colOff>1104900</xdr:colOff>
      <xdr:row>61</xdr:row>
      <xdr:rowOff>1041400</xdr:rowOff>
    </xdr:to>
    <xdr:pic>
      <xdr:nvPicPr>
        <xdr:cNvPr id="60" name="dimg_IWwkabGNBp279u8PlpW5kAI_24" descr="Women's Saucony Kinvara 15 - S10967-200 – =PR= Run &amp; Walk">
          <a:extLst>
            <a:ext uri="{FF2B5EF4-FFF2-40B4-BE49-F238E27FC236}">
              <a16:creationId xmlns:a16="http://schemas.microsoft.com/office/drawing/2014/main" xmlns="" id="{33B9ED2D-BA79-BA45-B32A-8742EE34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74079100"/>
          <a:ext cx="8255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62</xdr:row>
      <xdr:rowOff>254000</xdr:rowOff>
    </xdr:from>
    <xdr:to>
      <xdr:col>0</xdr:col>
      <xdr:colOff>1305560</xdr:colOff>
      <xdr:row>62</xdr:row>
      <xdr:rowOff>1041400</xdr:rowOff>
    </xdr:to>
    <xdr:pic>
      <xdr:nvPicPr>
        <xdr:cNvPr id="61" name="dimg_Smwkaf21A-GG9u8PgKDW2Qc_15" descr="Saucony Kinvara Pro NYC (donna) - S10847-211 - IT">
          <a:extLst>
            <a:ext uri="{FF2B5EF4-FFF2-40B4-BE49-F238E27FC236}">
              <a16:creationId xmlns:a16="http://schemas.microsoft.com/office/drawing/2014/main" xmlns="" id="{6C8DB79C-4516-152F-1459-CE973968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5387200"/>
          <a:ext cx="110236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63</xdr:row>
      <xdr:rowOff>165100</xdr:rowOff>
    </xdr:from>
    <xdr:to>
      <xdr:col>0</xdr:col>
      <xdr:colOff>1206500</xdr:colOff>
      <xdr:row>63</xdr:row>
      <xdr:rowOff>1117600</xdr:rowOff>
    </xdr:to>
    <xdr:pic>
      <xdr:nvPicPr>
        <xdr:cNvPr id="62" name="dimg_W2wkaYK-KJ_97_UPhYHKkQY_22" descr="Saucony Kinvara Pro Womens - S10847-138">
          <a:extLst>
            <a:ext uri="{FF2B5EF4-FFF2-40B4-BE49-F238E27FC236}">
              <a16:creationId xmlns:a16="http://schemas.microsoft.com/office/drawing/2014/main" xmlns="" id="{924D4A86-E37F-5017-532E-0CBCFC985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65683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64</xdr:row>
      <xdr:rowOff>215900</xdr:rowOff>
    </xdr:from>
    <xdr:to>
      <xdr:col>0</xdr:col>
      <xdr:colOff>1257300</xdr:colOff>
      <xdr:row>64</xdr:row>
      <xdr:rowOff>1155700</xdr:rowOff>
    </xdr:to>
    <xdr:pic>
      <xdr:nvPicPr>
        <xdr:cNvPr id="63" name="dimg_ZmwkadGcBaiA9u8PyJbOwA4_23" descr="Saucony Peregrine 14 donna - Vendita scarpe running - MioMioRun">
          <a:extLst>
            <a:ext uri="{FF2B5EF4-FFF2-40B4-BE49-F238E27FC236}">
              <a16:creationId xmlns:a16="http://schemas.microsoft.com/office/drawing/2014/main" xmlns="" id="{1B0575F1-EC76-2F49-36E5-65A05A29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78891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65</xdr:row>
      <xdr:rowOff>215900</xdr:rowOff>
    </xdr:from>
    <xdr:to>
      <xdr:col>0</xdr:col>
      <xdr:colOff>1155700</xdr:colOff>
      <xdr:row>65</xdr:row>
      <xdr:rowOff>1117600</xdr:rowOff>
    </xdr:to>
    <xdr:pic>
      <xdr:nvPicPr>
        <xdr:cNvPr id="64" name="dimg_b2wkacytLfn-7_UPuOTY2Ak_12" descr="Saucony Peregrine 14 &quot;Dusk &amp; Navy&quot; | S20916-242 | SPORTSHOWROOM">
          <a:extLst>
            <a:ext uri="{FF2B5EF4-FFF2-40B4-BE49-F238E27FC236}">
              <a16:creationId xmlns:a16="http://schemas.microsoft.com/office/drawing/2014/main" xmlns="" id="{4CAEC894-B035-7B9F-4EBD-E2C977187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91591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66</xdr:row>
      <xdr:rowOff>406400</xdr:rowOff>
    </xdr:from>
    <xdr:to>
      <xdr:col>0</xdr:col>
      <xdr:colOff>1236980</xdr:colOff>
      <xdr:row>66</xdr:row>
      <xdr:rowOff>850900</xdr:rowOff>
    </xdr:to>
    <xdr:pic>
      <xdr:nvPicPr>
        <xdr:cNvPr id="65" name="dimg_eWwkafK5FrSH9u8Pzp2PuQ0_23" descr="Scarpe per sentieri Saucony PEREGRINE 14 - Top4Running.it">
          <a:extLst>
            <a:ext uri="{FF2B5EF4-FFF2-40B4-BE49-F238E27FC236}">
              <a16:creationId xmlns:a16="http://schemas.microsoft.com/office/drawing/2014/main" xmlns="" id="{ACD6497E-1311-0E5A-AC50-B9BC0D1BA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80619600"/>
          <a:ext cx="99568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67</xdr:row>
      <xdr:rowOff>266700</xdr:rowOff>
    </xdr:from>
    <xdr:to>
      <xdr:col>0</xdr:col>
      <xdr:colOff>1143000</xdr:colOff>
      <xdr:row>67</xdr:row>
      <xdr:rowOff>1104900</xdr:rowOff>
    </xdr:to>
    <xdr:pic>
      <xdr:nvPicPr>
        <xdr:cNvPr id="66" name="dimg_hGwkae-3CvqI9u8P1MmWWA_25" descr="Saucony - Peregrine 14 - Blu - 40 M">
          <a:extLst>
            <a:ext uri="{FF2B5EF4-FFF2-40B4-BE49-F238E27FC236}">
              <a16:creationId xmlns:a16="http://schemas.microsoft.com/office/drawing/2014/main" xmlns="" id="{A95395B6-FFFA-B79E-20AB-0F8FD26D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17499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68</xdr:row>
      <xdr:rowOff>254000</xdr:rowOff>
    </xdr:from>
    <xdr:to>
      <xdr:col>0</xdr:col>
      <xdr:colOff>1104900</xdr:colOff>
      <xdr:row>68</xdr:row>
      <xdr:rowOff>1117600</xdr:rowOff>
    </xdr:to>
    <xdr:pic>
      <xdr:nvPicPr>
        <xdr:cNvPr id="67" name="dimg_j2wkac_PGYCG9u8PvJrk6AE_45" descr="Uomo Peregrine 15 - Saucony Italy Site Catalog | Saucony">
          <a:extLst>
            <a:ext uri="{FF2B5EF4-FFF2-40B4-BE49-F238E27FC236}">
              <a16:creationId xmlns:a16="http://schemas.microsoft.com/office/drawing/2014/main" xmlns="" id="{66E2D085-FEBE-8FB9-5E74-7501613B4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830072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69</xdr:row>
      <xdr:rowOff>266700</xdr:rowOff>
    </xdr:from>
    <xdr:to>
      <xdr:col>0</xdr:col>
      <xdr:colOff>1028700</xdr:colOff>
      <xdr:row>69</xdr:row>
      <xdr:rowOff>1066800</xdr:rowOff>
    </xdr:to>
    <xdr:pic>
      <xdr:nvPicPr>
        <xdr:cNvPr id="68" name="dimg_pmwkadjeOOnu7_UP272H2AE_16" descr="Saucony Peregrine 15 Scarpe da Trail Running Donna - Mist/Aloe">
          <a:extLst>
            <a:ext uri="{FF2B5EF4-FFF2-40B4-BE49-F238E27FC236}">
              <a16:creationId xmlns:a16="http://schemas.microsoft.com/office/drawing/2014/main" xmlns="" id="{4121F54D-BE23-5CEE-38F8-D6E0DDAAC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428990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70</xdr:row>
      <xdr:rowOff>254000</xdr:rowOff>
    </xdr:from>
    <xdr:to>
      <xdr:col>0</xdr:col>
      <xdr:colOff>1041400</xdr:colOff>
      <xdr:row>70</xdr:row>
      <xdr:rowOff>1041400</xdr:rowOff>
    </xdr:to>
    <xdr:pic>
      <xdr:nvPicPr>
        <xdr:cNvPr id="69" name="dimg_sGwkaaeRFZL-7_UP0Oe04Ao_25" descr="Donna Peregrine 15 - Donna | Saucony">
          <a:extLst>
            <a:ext uri="{FF2B5EF4-FFF2-40B4-BE49-F238E27FC236}">
              <a16:creationId xmlns:a16="http://schemas.microsoft.com/office/drawing/2014/main" xmlns="" id="{A1F4DC27-6724-1E1E-E2D9-6D20D823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85547200"/>
          <a:ext cx="78740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71</xdr:row>
      <xdr:rowOff>317500</xdr:rowOff>
    </xdr:from>
    <xdr:to>
      <xdr:col>0</xdr:col>
      <xdr:colOff>1158047</xdr:colOff>
      <xdr:row>71</xdr:row>
      <xdr:rowOff>952500</xdr:rowOff>
    </xdr:to>
    <xdr:pic>
      <xdr:nvPicPr>
        <xdr:cNvPr id="70" name="dimg_wWwkaf2kNObh7_UP3YiZoQM_12" descr="SAUCONY uomo TRIUMPH 23 SHADOW /IZI">
          <a:extLst>
            <a:ext uri="{FF2B5EF4-FFF2-40B4-BE49-F238E27FC236}">
              <a16:creationId xmlns:a16="http://schemas.microsoft.com/office/drawing/2014/main" xmlns="" id="{A65FB5AA-5CC9-6AFB-3BF5-0BD84DF9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6880700"/>
          <a:ext cx="942147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72</xdr:row>
      <xdr:rowOff>215900</xdr:rowOff>
    </xdr:from>
    <xdr:to>
      <xdr:col>0</xdr:col>
      <xdr:colOff>1079500</xdr:colOff>
      <xdr:row>72</xdr:row>
      <xdr:rowOff>1028700</xdr:rowOff>
    </xdr:to>
    <xdr:pic>
      <xdr:nvPicPr>
        <xdr:cNvPr id="71" name="dimg_02wkaa_RL5iU9u8Pq63umQQ_11" descr="Scarpe trail running da donna Saucony Peregrine 15 | Direct Running">
          <a:extLst>
            <a:ext uri="{FF2B5EF4-FFF2-40B4-BE49-F238E27FC236}">
              <a16:creationId xmlns:a16="http://schemas.microsoft.com/office/drawing/2014/main" xmlns="" id="{59DEFFC5-F249-D8DD-B58D-E9E768CD0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804910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73</xdr:row>
      <xdr:rowOff>419100</xdr:rowOff>
    </xdr:from>
    <xdr:to>
      <xdr:col>0</xdr:col>
      <xdr:colOff>1076008</xdr:colOff>
      <xdr:row>73</xdr:row>
      <xdr:rowOff>850900</xdr:rowOff>
    </xdr:to>
    <xdr:pic>
      <xdr:nvPicPr>
        <xdr:cNvPr id="72" name="dimg_3mwkacqmHeP_7_UPquSH-Ao_19" descr="Saucony Peregrine 15 Mens Trail Running Shoes - Purple – Start Fitness">
          <a:extLst>
            <a:ext uri="{FF2B5EF4-FFF2-40B4-BE49-F238E27FC236}">
              <a16:creationId xmlns:a16="http://schemas.microsoft.com/office/drawing/2014/main" xmlns="" id="{1E379EBE-3266-9BEE-004C-837402ABC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9522300"/>
          <a:ext cx="847408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254000</xdr:colOff>
      <xdr:row>74</xdr:row>
      <xdr:rowOff>444500</xdr:rowOff>
    </xdr:from>
    <xdr:to>
      <xdr:col>0</xdr:col>
      <xdr:colOff>1124438</xdr:colOff>
      <xdr:row>74</xdr:row>
      <xdr:rowOff>863600</xdr:rowOff>
    </xdr:to>
    <xdr:pic>
      <xdr:nvPicPr>
        <xdr:cNvPr id="73" name="dimg_6Gwkac7kB6rr7_UPhY2mmQg_17" descr="Buy Saucony Peregrine 15 'Ridge Olivine' - S20990 152 | GOAT">
          <a:extLst>
            <a:ext uri="{FF2B5EF4-FFF2-40B4-BE49-F238E27FC236}">
              <a16:creationId xmlns:a16="http://schemas.microsoft.com/office/drawing/2014/main" xmlns="" id="{9379EEF1-CEBB-458D-270B-C6EA0EE9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90817700"/>
          <a:ext cx="870438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75</xdr:row>
      <xdr:rowOff>266700</xdr:rowOff>
    </xdr:from>
    <xdr:to>
      <xdr:col>0</xdr:col>
      <xdr:colOff>1157504</xdr:colOff>
      <xdr:row>75</xdr:row>
      <xdr:rowOff>927100</xdr:rowOff>
    </xdr:to>
    <xdr:pic>
      <xdr:nvPicPr>
        <xdr:cNvPr id="74" name="dimg_8Wwkaem3MvW69u8PwPGziAc_11" descr="Saucony Peregrine 15 Sunny Hemlock (donna) - S10990-150 - IT">
          <a:extLst>
            <a:ext uri="{FF2B5EF4-FFF2-40B4-BE49-F238E27FC236}">
              <a16:creationId xmlns:a16="http://schemas.microsoft.com/office/drawing/2014/main" xmlns="" id="{E3A0B3EB-73F8-5498-E527-9C5CA7771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91909900"/>
          <a:ext cx="992404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76</xdr:row>
      <xdr:rowOff>368300</xdr:rowOff>
    </xdr:from>
    <xdr:to>
      <xdr:col>0</xdr:col>
      <xdr:colOff>1132774</xdr:colOff>
      <xdr:row>76</xdr:row>
      <xdr:rowOff>800100</xdr:rowOff>
    </xdr:to>
    <xdr:pic>
      <xdr:nvPicPr>
        <xdr:cNvPr id="75" name="dimg_-2wkaaPnJ5-J9u8PwrHk-As_13" descr="Scarpe per sentieri Saucony PEREGRINE 15 - Top4Running.it">
          <a:extLst>
            <a:ext uri="{FF2B5EF4-FFF2-40B4-BE49-F238E27FC236}">
              <a16:creationId xmlns:a16="http://schemas.microsoft.com/office/drawing/2014/main" xmlns="" id="{9DCBA287-0C17-AA99-A22E-B46B8E0E1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281500"/>
          <a:ext cx="916874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77</xdr:row>
      <xdr:rowOff>254000</xdr:rowOff>
    </xdr:from>
    <xdr:to>
      <xdr:col>0</xdr:col>
      <xdr:colOff>1143000</xdr:colOff>
      <xdr:row>77</xdr:row>
      <xdr:rowOff>1092200</xdr:rowOff>
    </xdr:to>
    <xdr:pic>
      <xdr:nvPicPr>
        <xdr:cNvPr id="76" name="dimg_Bm0kabmOCL2D9u8PsaK-uQ4_14" descr="Uomo 3sixteen X Saucony Peregrine 15 - Uomo | Saucony">
          <a:extLst>
            <a:ext uri="{FF2B5EF4-FFF2-40B4-BE49-F238E27FC236}">
              <a16:creationId xmlns:a16="http://schemas.microsoft.com/office/drawing/2014/main" xmlns="" id="{DDA59C83-4B66-97F6-1FE3-F68E3D788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44372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78</xdr:row>
      <xdr:rowOff>393700</xdr:rowOff>
    </xdr:from>
    <xdr:to>
      <xdr:col>0</xdr:col>
      <xdr:colOff>1257300</xdr:colOff>
      <xdr:row>78</xdr:row>
      <xdr:rowOff>876300</xdr:rowOff>
    </xdr:to>
    <xdr:pic>
      <xdr:nvPicPr>
        <xdr:cNvPr id="77" name="dimg_EG0kad7fN9CR9u8PkqexuQ8_25" descr="Scarpe per sentieri Saucony PEREGRINE 15 - Top4Running.it">
          <a:extLst>
            <a:ext uri="{FF2B5EF4-FFF2-40B4-BE49-F238E27FC236}">
              <a16:creationId xmlns:a16="http://schemas.microsoft.com/office/drawing/2014/main" xmlns="" id="{DF4BD1E6-5B5B-C8DC-8101-C6D45350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95846900"/>
          <a:ext cx="10541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79</xdr:row>
      <xdr:rowOff>266700</xdr:rowOff>
    </xdr:from>
    <xdr:to>
      <xdr:col>0</xdr:col>
      <xdr:colOff>1206500</xdr:colOff>
      <xdr:row>79</xdr:row>
      <xdr:rowOff>1206500</xdr:rowOff>
    </xdr:to>
    <xdr:pic>
      <xdr:nvPicPr>
        <xdr:cNvPr id="78" name="dimg_Gm0kaYDvDc3_7_UP28azqQc_23" descr="Saucony Peregrine 15 Scarpe da Trail Running Donna - Wine/Kodiak">
          <a:extLst>
            <a:ext uri="{FF2B5EF4-FFF2-40B4-BE49-F238E27FC236}">
              <a16:creationId xmlns:a16="http://schemas.microsoft.com/office/drawing/2014/main" xmlns="" id="{B4BBCCAD-9467-080B-AEE4-2105D4C1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69899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80</xdr:row>
      <xdr:rowOff>381000</xdr:rowOff>
    </xdr:from>
    <xdr:to>
      <xdr:col>0</xdr:col>
      <xdr:colOff>1198880</xdr:colOff>
      <xdr:row>80</xdr:row>
      <xdr:rowOff>1028700</xdr:rowOff>
    </xdr:to>
    <xdr:pic>
      <xdr:nvPicPr>
        <xdr:cNvPr id="79" name="dimg_JG0kaa6ZCtyK9u8PqqLEyA0_21" descr="Saucony Peregrine 15 Magenta Nero (donna) - S10990-161 - IT">
          <a:extLst>
            <a:ext uri="{FF2B5EF4-FFF2-40B4-BE49-F238E27FC236}">
              <a16:creationId xmlns:a16="http://schemas.microsoft.com/office/drawing/2014/main" xmlns="" id="{AC142488-9697-8550-9728-F5D3E97A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98374200"/>
          <a:ext cx="90678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81</xdr:row>
      <xdr:rowOff>266700</xdr:rowOff>
    </xdr:from>
    <xdr:to>
      <xdr:col>0</xdr:col>
      <xdr:colOff>1143000</xdr:colOff>
      <xdr:row>81</xdr:row>
      <xdr:rowOff>1181100</xdr:rowOff>
    </xdr:to>
    <xdr:pic>
      <xdr:nvPicPr>
        <xdr:cNvPr id="80" name="dimg_LW0kaf2CH_Pg7_UP5-vh8AE_12" descr="Saucony Women's Ride 17- Black/White (S10924-100) – The Run House">
          <a:extLst>
            <a:ext uri="{FF2B5EF4-FFF2-40B4-BE49-F238E27FC236}">
              <a16:creationId xmlns:a16="http://schemas.microsoft.com/office/drawing/2014/main" xmlns="" id="{30347D18-9F43-E514-637E-E244900E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95299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82</xdr:row>
      <xdr:rowOff>368300</xdr:rowOff>
    </xdr:from>
    <xdr:to>
      <xdr:col>0</xdr:col>
      <xdr:colOff>1155448</xdr:colOff>
      <xdr:row>82</xdr:row>
      <xdr:rowOff>800100</xdr:rowOff>
    </xdr:to>
    <xdr:pic>
      <xdr:nvPicPr>
        <xdr:cNvPr id="81" name="dimg_PG0kabHMBeTp7_UP-N-U0AY_13" descr="Scarpe da running Saucony RIDE 17 - Top4Running.it">
          <a:extLst>
            <a:ext uri="{FF2B5EF4-FFF2-40B4-BE49-F238E27FC236}">
              <a16:creationId xmlns:a16="http://schemas.microsoft.com/office/drawing/2014/main" xmlns="" id="{C334232F-FA98-13D3-2049-9F69EBC8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0901500"/>
          <a:ext cx="952248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83</xdr:row>
      <xdr:rowOff>381000</xdr:rowOff>
    </xdr:from>
    <xdr:to>
      <xdr:col>0</xdr:col>
      <xdr:colOff>1040606</xdr:colOff>
      <xdr:row>83</xdr:row>
      <xdr:rowOff>812800</xdr:rowOff>
    </xdr:to>
    <xdr:pic>
      <xdr:nvPicPr>
        <xdr:cNvPr id="82" name="dimg_Rm0kaenRF7aI9u8PztHHyQo_13" descr="Scarpe per sentieri Saucony RIDE TR2 - Top4Running.it">
          <a:extLst>
            <a:ext uri="{FF2B5EF4-FFF2-40B4-BE49-F238E27FC236}">
              <a16:creationId xmlns:a16="http://schemas.microsoft.com/office/drawing/2014/main" xmlns="" id="{ADACE972-A810-EC5F-2A88-56D0C86BA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2184200"/>
          <a:ext cx="850106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84</xdr:row>
      <xdr:rowOff>368300</xdr:rowOff>
    </xdr:from>
    <xdr:to>
      <xdr:col>0</xdr:col>
      <xdr:colOff>1127105</xdr:colOff>
      <xdr:row>84</xdr:row>
      <xdr:rowOff>876300</xdr:rowOff>
    </xdr:to>
    <xdr:pic>
      <xdr:nvPicPr>
        <xdr:cNvPr id="83" name="dimg_UW0kabueFfzh7_UP5tvI0AE_31" descr="Scarpe per sentieri Saucony RIDE TR2 - Top4Running.it">
          <a:extLst>
            <a:ext uri="{FF2B5EF4-FFF2-40B4-BE49-F238E27FC236}">
              <a16:creationId xmlns:a16="http://schemas.microsoft.com/office/drawing/2014/main" xmlns="" id="{FA6DFEB4-C68D-955E-42B1-8E783D7E3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03441500"/>
          <a:ext cx="1012805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85</xdr:row>
      <xdr:rowOff>266700</xdr:rowOff>
    </xdr:from>
    <xdr:to>
      <xdr:col>0</xdr:col>
      <xdr:colOff>1152922</xdr:colOff>
      <xdr:row>85</xdr:row>
      <xdr:rowOff>762000</xdr:rowOff>
    </xdr:to>
    <xdr:pic>
      <xdr:nvPicPr>
        <xdr:cNvPr id="84" name="dimg_Wm0kaanaJMCB9u8Pve70mQo_9" descr="Scarpe per sentieri Saucony RIDE TR2 - Top4Running.it">
          <a:extLst>
            <a:ext uri="{FF2B5EF4-FFF2-40B4-BE49-F238E27FC236}">
              <a16:creationId xmlns:a16="http://schemas.microsoft.com/office/drawing/2014/main" xmlns="" id="{BFB6B1EC-B189-AFAF-DA3B-5EDB87D3C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609900"/>
          <a:ext cx="975122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86</xdr:row>
      <xdr:rowOff>419100</xdr:rowOff>
    </xdr:from>
    <xdr:to>
      <xdr:col>0</xdr:col>
      <xdr:colOff>1136409</xdr:colOff>
      <xdr:row>86</xdr:row>
      <xdr:rowOff>901700</xdr:rowOff>
    </xdr:to>
    <xdr:pic>
      <xdr:nvPicPr>
        <xdr:cNvPr id="85" name="dimg_a20kaZ2kEaeF9u8PtqrS4A4_11" descr="Scarpe da running Saucony SURGE 3 MESH - Top4Running.it">
          <a:extLst>
            <a:ext uri="{FF2B5EF4-FFF2-40B4-BE49-F238E27FC236}">
              <a16:creationId xmlns:a16="http://schemas.microsoft.com/office/drawing/2014/main" xmlns="" id="{B0090175-25EE-0C39-5614-18499D055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6032300"/>
          <a:ext cx="971309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87</xdr:row>
      <xdr:rowOff>419100</xdr:rowOff>
    </xdr:from>
    <xdr:to>
      <xdr:col>0</xdr:col>
      <xdr:colOff>1109622</xdr:colOff>
      <xdr:row>87</xdr:row>
      <xdr:rowOff>889000</xdr:rowOff>
    </xdr:to>
    <xdr:pic>
      <xdr:nvPicPr>
        <xdr:cNvPr id="86" name="dimg_dW0kaeT6OpCG9u8Pxf7HuA4_11" descr="Scarpe da running Saucony SURGE 3 - Top4Running.it">
          <a:extLst>
            <a:ext uri="{FF2B5EF4-FFF2-40B4-BE49-F238E27FC236}">
              <a16:creationId xmlns:a16="http://schemas.microsoft.com/office/drawing/2014/main" xmlns="" id="{4F9EA9A9-7111-36EE-DF18-401527D3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07302300"/>
          <a:ext cx="96992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88</xdr:row>
      <xdr:rowOff>241300</xdr:rowOff>
    </xdr:from>
    <xdr:to>
      <xdr:col>0</xdr:col>
      <xdr:colOff>1041400</xdr:colOff>
      <xdr:row>88</xdr:row>
      <xdr:rowOff>1130300</xdr:rowOff>
    </xdr:to>
    <xdr:pic>
      <xdr:nvPicPr>
        <xdr:cNvPr id="87" name="dimg_f20kaeKgPIqK9u8P1ITS4Q0_28" descr="Saucony Tempus 2 &quot;Jade &amp; Eggplant&quot; | S10973-243 | SPORTSHOWROOM">
          <a:extLst>
            <a:ext uri="{FF2B5EF4-FFF2-40B4-BE49-F238E27FC236}">
              <a16:creationId xmlns:a16="http://schemas.microsoft.com/office/drawing/2014/main" xmlns="" id="{EE4C0C42-FE04-179E-859C-ABA61AD9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839450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89</xdr:row>
      <xdr:rowOff>215900</xdr:rowOff>
    </xdr:from>
    <xdr:to>
      <xdr:col>0</xdr:col>
      <xdr:colOff>1028700</xdr:colOff>
      <xdr:row>89</xdr:row>
      <xdr:rowOff>1041400</xdr:rowOff>
    </xdr:to>
    <xdr:pic>
      <xdr:nvPicPr>
        <xdr:cNvPr id="88" name="dimg_jm0kaYrUD4Hg7_UPqMXVmA8_11" descr="Saucony Tempus 2 Viziblue S20973-218 da 237,00 €">
          <a:extLst>
            <a:ext uri="{FF2B5EF4-FFF2-40B4-BE49-F238E27FC236}">
              <a16:creationId xmlns:a16="http://schemas.microsoft.com/office/drawing/2014/main" xmlns="" id="{7E0B2799-10CF-E1DD-9F1D-B64FA0F14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09639100"/>
          <a:ext cx="8255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177800</xdr:colOff>
      <xdr:row>90</xdr:row>
      <xdr:rowOff>152400</xdr:rowOff>
    </xdr:from>
    <xdr:to>
      <xdr:col>0</xdr:col>
      <xdr:colOff>1092200</xdr:colOff>
      <xdr:row>90</xdr:row>
      <xdr:rowOff>1066800</xdr:rowOff>
    </xdr:to>
    <xdr:pic>
      <xdr:nvPicPr>
        <xdr:cNvPr id="89" name="dimg_l20kaZzzM6T_7_UPto322AE_19" descr="Saucony Tempus 2 &quot;White &amp; Cayenne&quot; | S10973-215 | SPORTSHOWROOM">
          <a:extLst>
            <a:ext uri="{FF2B5EF4-FFF2-40B4-BE49-F238E27FC236}">
              <a16:creationId xmlns:a16="http://schemas.microsoft.com/office/drawing/2014/main" xmlns="" id="{94124925-F986-8295-B0EE-F5C215CA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10845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91</xdr:row>
      <xdr:rowOff>190500</xdr:rowOff>
    </xdr:from>
    <xdr:to>
      <xdr:col>0</xdr:col>
      <xdr:colOff>1155700</xdr:colOff>
      <xdr:row>91</xdr:row>
      <xdr:rowOff>1117600</xdr:rowOff>
    </xdr:to>
    <xdr:pic>
      <xdr:nvPicPr>
        <xdr:cNvPr id="90" name="Immagine 89" descr="Γυναικεία Παπούτσια για Τρέξιμο Saucony Triumph 19 S10678-30">
          <a:extLst>
            <a:ext uri="{FF2B5EF4-FFF2-40B4-BE49-F238E27FC236}">
              <a16:creationId xmlns:a16="http://schemas.microsoft.com/office/drawing/2014/main" xmlns="" id="{D4A9F376-9160-E326-B69F-6BC3DFA8F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21537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92</xdr:row>
      <xdr:rowOff>508000</xdr:rowOff>
    </xdr:from>
    <xdr:to>
      <xdr:col>0</xdr:col>
      <xdr:colOff>1028700</xdr:colOff>
      <xdr:row>92</xdr:row>
      <xdr:rowOff>838200</xdr:rowOff>
    </xdr:to>
    <xdr:pic>
      <xdr:nvPicPr>
        <xdr:cNvPr id="91" name="Immagine 90" descr="Scarpe da running Saucony TRIUMPH 22">
          <a:extLst>
            <a:ext uri="{FF2B5EF4-FFF2-40B4-BE49-F238E27FC236}">
              <a16:creationId xmlns:a16="http://schemas.microsoft.com/office/drawing/2014/main" xmlns="" id="{0C5D8349-0A63-F0AA-90ED-D151CF64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3741200"/>
          <a:ext cx="68580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93</xdr:row>
      <xdr:rowOff>431800</xdr:rowOff>
    </xdr:from>
    <xdr:to>
      <xdr:col>0</xdr:col>
      <xdr:colOff>1258277</xdr:colOff>
      <xdr:row>93</xdr:row>
      <xdr:rowOff>939800</xdr:rowOff>
    </xdr:to>
    <xdr:pic>
      <xdr:nvPicPr>
        <xdr:cNvPr id="92" name="dimg_0G0kaeGWLOn_7_UPtoCXoAY_13" descr="Saucony Triumph 22 Women (S10964-152) sunny/citron a € 124,99 (oggi) |  Migliori prezzi e offerte su idealo">
          <a:extLst>
            <a:ext uri="{FF2B5EF4-FFF2-40B4-BE49-F238E27FC236}">
              <a16:creationId xmlns:a16="http://schemas.microsoft.com/office/drawing/2014/main" xmlns="" id="{8DE45335-2DF6-D73D-B480-8D4BF657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14935000"/>
          <a:ext cx="1055077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94</xdr:row>
      <xdr:rowOff>330200</xdr:rowOff>
    </xdr:from>
    <xdr:to>
      <xdr:col>0</xdr:col>
      <xdr:colOff>977900</xdr:colOff>
      <xdr:row>94</xdr:row>
      <xdr:rowOff>1016000</xdr:rowOff>
    </xdr:to>
    <xdr:pic>
      <xdr:nvPicPr>
        <xdr:cNvPr id="93" name="dimg_220kacXEBK7-7_UPpMn38AI_13" descr="Saucony Triumph 22 scarpe da running donna Calzature Donna S10964 141 -  QuotaCS.com">
          <a:extLst>
            <a:ext uri="{FF2B5EF4-FFF2-40B4-BE49-F238E27FC236}">
              <a16:creationId xmlns:a16="http://schemas.microsoft.com/office/drawing/2014/main" xmlns="" id="{21533E3D-EE97-E971-52CB-AA61C3529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1610340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95</xdr:row>
      <xdr:rowOff>355600</xdr:rowOff>
    </xdr:from>
    <xdr:to>
      <xdr:col>0</xdr:col>
      <xdr:colOff>1036320</xdr:colOff>
      <xdr:row>95</xdr:row>
      <xdr:rowOff>977900</xdr:rowOff>
    </xdr:to>
    <xdr:pic>
      <xdr:nvPicPr>
        <xdr:cNvPr id="94" name="dimg_6W0kaZelIfiD9u8PtoaAiAg_15" descr="Saucony Triumph 22 Bianco (donna) - S10964-203 - IT">
          <a:extLst>
            <a:ext uri="{FF2B5EF4-FFF2-40B4-BE49-F238E27FC236}">
              <a16:creationId xmlns:a16="http://schemas.microsoft.com/office/drawing/2014/main" xmlns="" id="{D100A0C0-1505-5924-5650-18D639ED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7398800"/>
          <a:ext cx="87122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96</xdr:row>
      <xdr:rowOff>152400</xdr:rowOff>
    </xdr:from>
    <xdr:to>
      <xdr:col>0</xdr:col>
      <xdr:colOff>1104900</xdr:colOff>
      <xdr:row>96</xdr:row>
      <xdr:rowOff>1092200</xdr:rowOff>
    </xdr:to>
    <xdr:pic>
      <xdr:nvPicPr>
        <xdr:cNvPr id="95" name="dimg_9G0kabH_H86F9u8P1N6VYQ_21" descr="Saucony Triumph 22 donna - scarpe running - MioMioRun.com">
          <a:extLst>
            <a:ext uri="{FF2B5EF4-FFF2-40B4-BE49-F238E27FC236}">
              <a16:creationId xmlns:a16="http://schemas.microsoft.com/office/drawing/2014/main" xmlns="" id="{8CEC23A8-DDF2-C67D-9E4B-70B7E074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8465600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97</xdr:row>
      <xdr:rowOff>101600</xdr:rowOff>
    </xdr:from>
    <xdr:to>
      <xdr:col>0</xdr:col>
      <xdr:colOff>1181100</xdr:colOff>
      <xdr:row>97</xdr:row>
      <xdr:rowOff>1117600</xdr:rowOff>
    </xdr:to>
    <xdr:pic>
      <xdr:nvPicPr>
        <xdr:cNvPr id="96" name="dimg__m0kaajbNpj_7_UP6t3H4A0_31" descr="Triumph 22 Scarpe Donna Saucony S10964 240 - Sport Lab Store">
          <a:extLst>
            <a:ext uri="{FF2B5EF4-FFF2-40B4-BE49-F238E27FC236}">
              <a16:creationId xmlns:a16="http://schemas.microsoft.com/office/drawing/2014/main" xmlns="" id="{A0301D55-EE44-E942-1CEA-392562BA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9684800"/>
          <a:ext cx="10160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98</xdr:row>
      <xdr:rowOff>355600</xdr:rowOff>
    </xdr:from>
    <xdr:to>
      <xdr:col>0</xdr:col>
      <xdr:colOff>1138034</xdr:colOff>
      <xdr:row>98</xdr:row>
      <xdr:rowOff>825500</xdr:rowOff>
    </xdr:to>
    <xdr:pic>
      <xdr:nvPicPr>
        <xdr:cNvPr id="97" name="dimg_CG4kadjuG9mI9u8Pv72-4QI_24" descr="Saucony Triumph 22 Women (S10964-201) triple black a € 120,50 (oggi) |  Migliori prezzi e offerte su idealo">
          <a:extLst>
            <a:ext uri="{FF2B5EF4-FFF2-40B4-BE49-F238E27FC236}">
              <a16:creationId xmlns:a16="http://schemas.microsoft.com/office/drawing/2014/main" xmlns="" id="{2EDDB360-0453-CC2E-9A76-58ECDB42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21208800"/>
          <a:ext cx="972934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99</xdr:row>
      <xdr:rowOff>495300</xdr:rowOff>
    </xdr:from>
    <xdr:to>
      <xdr:col>0</xdr:col>
      <xdr:colOff>1181601</xdr:colOff>
      <xdr:row>99</xdr:row>
      <xdr:rowOff>927100</xdr:rowOff>
    </xdr:to>
    <xdr:pic>
      <xdr:nvPicPr>
        <xdr:cNvPr id="98" name="dimg_E24kad7MItCH9u8Pg5LRMA_16" descr="Saucony Triumph 22 s20964-160 Da 173.40 EUR | FLEXDOG">
          <a:extLst>
            <a:ext uri="{FF2B5EF4-FFF2-40B4-BE49-F238E27FC236}">
              <a16:creationId xmlns:a16="http://schemas.microsoft.com/office/drawing/2014/main" xmlns="" id="{AE171B38-EFBD-7003-9712-997A6A4E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22618500"/>
          <a:ext cx="940301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100</xdr:row>
      <xdr:rowOff>457200</xdr:rowOff>
    </xdr:from>
    <xdr:to>
      <xdr:col>0</xdr:col>
      <xdr:colOff>1077273</xdr:colOff>
      <xdr:row>100</xdr:row>
      <xdr:rowOff>850900</xdr:rowOff>
    </xdr:to>
    <xdr:pic>
      <xdr:nvPicPr>
        <xdr:cNvPr id="99" name="dimg_IW4kadbVJoyA9u8PxsHvgQI_21" descr="Saucony Triumph 22 a € 96,99 | Black Friday 2025: miglior prezzo su  idealo.it">
          <a:extLst>
            <a:ext uri="{FF2B5EF4-FFF2-40B4-BE49-F238E27FC236}">
              <a16:creationId xmlns:a16="http://schemas.microsoft.com/office/drawing/2014/main" xmlns="" id="{0103A0D2-4C9C-7AD8-959B-B55E4D42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23850400"/>
          <a:ext cx="835973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279400</xdr:colOff>
      <xdr:row>101</xdr:row>
      <xdr:rowOff>457200</xdr:rowOff>
    </xdr:from>
    <xdr:to>
      <xdr:col>0</xdr:col>
      <xdr:colOff>1071365</xdr:colOff>
      <xdr:row>101</xdr:row>
      <xdr:rowOff>825500</xdr:rowOff>
    </xdr:to>
    <xdr:pic>
      <xdr:nvPicPr>
        <xdr:cNvPr id="100" name="dimg_LW4kacmUD9uH9u8PnZ6SYQ_33" descr="Scarpe da running Saucony TRIUMPH 22 WIDE - Top4Running.it">
          <a:extLst>
            <a:ext uri="{FF2B5EF4-FFF2-40B4-BE49-F238E27FC236}">
              <a16:creationId xmlns:a16="http://schemas.microsoft.com/office/drawing/2014/main" xmlns="" id="{EB1B0D38-0E5D-FDE0-E393-C3DD64731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25120400"/>
          <a:ext cx="791965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102</xdr:row>
      <xdr:rowOff>317500</xdr:rowOff>
    </xdr:from>
    <xdr:to>
      <xdr:col>0</xdr:col>
      <xdr:colOff>1054100</xdr:colOff>
      <xdr:row>102</xdr:row>
      <xdr:rowOff>1066800</xdr:rowOff>
    </xdr:to>
    <xdr:pic>
      <xdr:nvPicPr>
        <xdr:cNvPr id="101" name="dimg_Nm4kaY6-NaSL9u8Pz7D2-AY_4" descr="商品详情- 五环体育网上商城">
          <a:extLst>
            <a:ext uri="{FF2B5EF4-FFF2-40B4-BE49-F238E27FC236}">
              <a16:creationId xmlns:a16="http://schemas.microsoft.com/office/drawing/2014/main" xmlns="" id="{9B07F598-59E4-4D9D-A8F2-90B2D42D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6250700"/>
          <a:ext cx="7493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103</xdr:row>
      <xdr:rowOff>266700</xdr:rowOff>
    </xdr:from>
    <xdr:to>
      <xdr:col>0</xdr:col>
      <xdr:colOff>1206500</xdr:colOff>
      <xdr:row>103</xdr:row>
      <xdr:rowOff>1133475</xdr:rowOff>
    </xdr:to>
    <xdr:pic>
      <xdr:nvPicPr>
        <xdr:cNvPr id="102" name="dimg_Q24kabfkBJ3g7_UP5f6RiAQ_11" descr="Saucony Triumph 22 Wide (W) scarpa calzata ampia | LBM Sport">
          <a:extLst>
            <a:ext uri="{FF2B5EF4-FFF2-40B4-BE49-F238E27FC236}">
              <a16:creationId xmlns:a16="http://schemas.microsoft.com/office/drawing/2014/main" xmlns="" id="{FAB5BE86-17EE-2980-CFF9-87E9ED8FF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27469900"/>
          <a:ext cx="9906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203200</xdr:colOff>
      <xdr:row>104</xdr:row>
      <xdr:rowOff>152400</xdr:rowOff>
    </xdr:from>
    <xdr:to>
      <xdr:col>0</xdr:col>
      <xdr:colOff>1231900</xdr:colOff>
      <xdr:row>104</xdr:row>
      <xdr:rowOff>1181100</xdr:rowOff>
    </xdr:to>
    <xdr:pic>
      <xdr:nvPicPr>
        <xdr:cNvPr id="103" name="dimg_TW4kaaDHJ8SM9u8Phq2lqQU_23" descr="Saucony - TRIUMPH 22 - Uomo - S20964-203">
          <a:extLst>
            <a:ext uri="{FF2B5EF4-FFF2-40B4-BE49-F238E27FC236}">
              <a16:creationId xmlns:a16="http://schemas.microsoft.com/office/drawing/2014/main" xmlns="" id="{B4E2B87C-6C12-272C-5400-68D317EDA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2862560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105</xdr:row>
      <xdr:rowOff>279400</xdr:rowOff>
    </xdr:from>
    <xdr:to>
      <xdr:col>0</xdr:col>
      <xdr:colOff>1193800</xdr:colOff>
      <xdr:row>105</xdr:row>
      <xdr:rowOff>1130300</xdr:rowOff>
    </xdr:to>
    <xdr:pic>
      <xdr:nvPicPr>
        <xdr:cNvPr id="104" name="dimg_WW4kaZ7nOa6A9u8PqceD8A8_27" descr="SAUCONY TRIUMPH 22 S20964-213">
          <a:extLst>
            <a:ext uri="{FF2B5EF4-FFF2-40B4-BE49-F238E27FC236}">
              <a16:creationId xmlns:a16="http://schemas.microsoft.com/office/drawing/2014/main" xmlns="" id="{66786641-2B57-8642-A959-57ED41A6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0022600"/>
          <a:ext cx="8509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241300</xdr:colOff>
      <xdr:row>106</xdr:row>
      <xdr:rowOff>127000</xdr:rowOff>
    </xdr:from>
    <xdr:to>
      <xdr:col>0</xdr:col>
      <xdr:colOff>1054100</xdr:colOff>
      <xdr:row>106</xdr:row>
      <xdr:rowOff>1141989</xdr:rowOff>
    </xdr:to>
    <xdr:pic>
      <xdr:nvPicPr>
        <xdr:cNvPr id="105" name="dimg_ZG4kaYX1Dc6J9u8Pg6zkuQQ_24" descr="Scarpe Sport De Hombre SAUCONY S20964-200 TRIUMPH 22 BLACK-WHITE">
          <a:extLst>
            <a:ext uri="{FF2B5EF4-FFF2-40B4-BE49-F238E27FC236}">
              <a16:creationId xmlns:a16="http://schemas.microsoft.com/office/drawing/2014/main" xmlns="" id="{8975CEC6-7C2F-CC84-7F49-CFB679C8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31140200"/>
          <a:ext cx="812800" cy="1014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107</xdr:row>
      <xdr:rowOff>355600</xdr:rowOff>
    </xdr:from>
    <xdr:to>
      <xdr:col>0</xdr:col>
      <xdr:colOff>1143000</xdr:colOff>
      <xdr:row>107</xdr:row>
      <xdr:rowOff>794686</xdr:rowOff>
    </xdr:to>
    <xdr:pic>
      <xdr:nvPicPr>
        <xdr:cNvPr id="106" name="dimg_cW4kacv3JdqO9u8PuajboAk_28" descr="Scarpe per sentieri Saucony XODUS ULTRA 3 - Top4Running.it">
          <a:extLst>
            <a:ext uri="{FF2B5EF4-FFF2-40B4-BE49-F238E27FC236}">
              <a16:creationId xmlns:a16="http://schemas.microsoft.com/office/drawing/2014/main" xmlns="" id="{59105D5B-852A-E3E9-780F-792F0CBA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32638800"/>
          <a:ext cx="850900" cy="439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165100</xdr:colOff>
      <xdr:row>108</xdr:row>
      <xdr:rowOff>215900</xdr:rowOff>
    </xdr:from>
    <xdr:to>
      <xdr:col>0</xdr:col>
      <xdr:colOff>1211807</xdr:colOff>
      <xdr:row>108</xdr:row>
      <xdr:rowOff>1054100</xdr:rowOff>
    </xdr:to>
    <xdr:pic>
      <xdr:nvPicPr>
        <xdr:cNvPr id="107" name="dimg_fG4kaa7zAomD9u8PhaKK-QM_29" descr="Acquista Saucony Xodus Ultra 3 S20914-161 - NOIRFONCE">
          <a:extLst>
            <a:ext uri="{FF2B5EF4-FFF2-40B4-BE49-F238E27FC236}">
              <a16:creationId xmlns:a16="http://schemas.microsoft.com/office/drawing/2014/main" xmlns="" id="{E7E6A1BD-2A3D-D7CC-3067-7C2E18E84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33769100"/>
          <a:ext cx="1046707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109</xdr:row>
      <xdr:rowOff>127000</xdr:rowOff>
    </xdr:from>
    <xdr:to>
      <xdr:col>0</xdr:col>
      <xdr:colOff>965200</xdr:colOff>
      <xdr:row>109</xdr:row>
      <xdr:rowOff>1062693</xdr:rowOff>
    </xdr:to>
    <xdr:pic>
      <xdr:nvPicPr>
        <xdr:cNvPr id="108" name="dimg_hW4kaZ-BIcOI9u8P_NPwuQM_33" descr="Scarpe Trail Saucony Xodus Ultra 3 W S10914-163 | Cisalfa Sport">
          <a:extLst>
            <a:ext uri="{FF2B5EF4-FFF2-40B4-BE49-F238E27FC236}">
              <a16:creationId xmlns:a16="http://schemas.microsoft.com/office/drawing/2014/main" xmlns="" id="{BEB24AC2-9FE7-5778-CEB8-EAF0A2ABB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34950200"/>
          <a:ext cx="749300" cy="935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0"/>
  <sheetViews>
    <sheetView tabSelected="1" zoomScale="73" zoomScaleNormal="73" workbookViewId="0">
      <selection activeCell="AT5" sqref="AT5"/>
    </sheetView>
  </sheetViews>
  <sheetFormatPr defaultColWidth="11.21875" defaultRowHeight="15"/>
  <cols>
    <col min="1" max="1" width="18.21875" style="3" customWidth="1"/>
    <col min="2" max="2" width="23.44140625" style="3" customWidth="1"/>
    <col min="3" max="3" width="17" style="3" bestFit="1" customWidth="1"/>
    <col min="4" max="4" width="19.77734375" style="3" bestFit="1" customWidth="1"/>
    <col min="5" max="5" width="8.44140625" style="3" bestFit="1" customWidth="1"/>
    <col min="6" max="6" width="10.21875" style="3" bestFit="1" customWidth="1"/>
    <col min="7" max="7" width="3.44140625" style="3" bestFit="1" customWidth="1"/>
    <col min="8" max="8" width="13.77734375" style="3" bestFit="1" customWidth="1"/>
    <col min="9" max="37" width="4.77734375" style="3" bestFit="1" customWidth="1"/>
    <col min="38" max="38" width="10" style="3" bestFit="1" customWidth="1"/>
    <col min="39" max="39" width="9.21875" style="4" bestFit="1" customWidth="1"/>
    <col min="40" max="40" width="13.21875" style="4" bestFit="1" customWidth="1"/>
    <col min="41" max="41" width="9.21875" style="4" bestFit="1" customWidth="1"/>
    <col min="42" max="42" width="13.109375" style="4" bestFit="1" customWidth="1"/>
  </cols>
  <sheetData>
    <row r="1" spans="1:42" ht="27.75" customHeight="1"/>
    <row r="2" spans="1:42" ht="33" customHeight="1">
      <c r="AL2" s="9">
        <f>SUM(AL4:AL110)</f>
        <v>4772</v>
      </c>
      <c r="AN2" s="5">
        <f>SUM(AN4:AN110)</f>
        <v>425320</v>
      </c>
      <c r="AP2" s="5">
        <f>SUM(AP4:AP110)</f>
        <v>850640</v>
      </c>
    </row>
    <row r="3" spans="1:42" s="8" customFormat="1" ht="70.900000000000006" customHeight="1">
      <c r="A3" s="7" t="s">
        <v>265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7" t="s">
        <v>21</v>
      </c>
      <c r="X3" s="7" t="s">
        <v>22</v>
      </c>
      <c r="Y3" s="7" t="s">
        <v>23</v>
      </c>
      <c r="Z3" s="7" t="s">
        <v>24</v>
      </c>
      <c r="AA3" s="7" t="s">
        <v>25</v>
      </c>
      <c r="AB3" s="7" t="s">
        <v>26</v>
      </c>
      <c r="AC3" s="7" t="s">
        <v>27</v>
      </c>
      <c r="AD3" s="7" t="s">
        <v>28</v>
      </c>
      <c r="AE3" s="7" t="s">
        <v>29</v>
      </c>
      <c r="AF3" s="7" t="s">
        <v>30</v>
      </c>
      <c r="AG3" s="7" t="s">
        <v>31</v>
      </c>
      <c r="AH3" s="7" t="s">
        <v>32</v>
      </c>
      <c r="AI3" s="7" t="s">
        <v>33</v>
      </c>
      <c r="AJ3" s="7" t="s">
        <v>34</v>
      </c>
      <c r="AK3" s="7" t="s">
        <v>35</v>
      </c>
      <c r="AL3" s="7" t="s">
        <v>36</v>
      </c>
      <c r="AM3" s="11" t="s">
        <v>261</v>
      </c>
      <c r="AN3" s="11" t="s">
        <v>263</v>
      </c>
      <c r="AO3" s="11" t="s">
        <v>262</v>
      </c>
      <c r="AP3" s="11" t="s">
        <v>264</v>
      </c>
    </row>
    <row r="4" spans="1:42" ht="100.15" customHeight="1">
      <c r="A4" s="1"/>
      <c r="B4" s="1" t="s">
        <v>49</v>
      </c>
      <c r="C4" s="6" t="s">
        <v>53</v>
      </c>
      <c r="D4" s="1" t="s">
        <v>54</v>
      </c>
      <c r="E4" s="1" t="s">
        <v>38</v>
      </c>
      <c r="F4" s="1" t="s">
        <v>39</v>
      </c>
      <c r="G4" s="1" t="s">
        <v>40</v>
      </c>
      <c r="H4" s="1" t="s">
        <v>41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2</v>
      </c>
      <c r="W4" s="1">
        <v>1</v>
      </c>
      <c r="X4" s="1">
        <v>3</v>
      </c>
      <c r="Y4" s="1">
        <v>4</v>
      </c>
      <c r="Z4" s="1">
        <v>7</v>
      </c>
      <c r="AA4" s="1">
        <v>3</v>
      </c>
      <c r="AB4" s="1">
        <v>10</v>
      </c>
      <c r="AC4" s="1">
        <v>0</v>
      </c>
      <c r="AD4" s="1">
        <v>12</v>
      </c>
      <c r="AE4" s="1">
        <v>0</v>
      </c>
      <c r="AF4" s="1">
        <v>2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f>SUM(I4:AK4)</f>
        <v>44</v>
      </c>
      <c r="AM4" s="10">
        <v>80</v>
      </c>
      <c r="AN4" s="2">
        <f t="shared" ref="AN4:AN35" si="0">$AL4*AM4</f>
        <v>3520</v>
      </c>
      <c r="AO4" s="10">
        <v>160</v>
      </c>
      <c r="AP4" s="2">
        <f t="shared" ref="AP4:AP35" si="1">$AL4*AO4</f>
        <v>7040</v>
      </c>
    </row>
    <row r="5" spans="1:42" ht="100.15" customHeight="1">
      <c r="A5" s="1"/>
      <c r="B5" s="1" t="s">
        <v>49</v>
      </c>
      <c r="C5" s="6" t="s">
        <v>51</v>
      </c>
      <c r="D5" s="1" t="s">
        <v>52</v>
      </c>
      <c r="E5" s="1" t="s">
        <v>46</v>
      </c>
      <c r="F5" s="1" t="s">
        <v>39</v>
      </c>
      <c r="G5" s="1" t="s">
        <v>40</v>
      </c>
      <c r="H5" s="1" t="s">
        <v>41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3</v>
      </c>
      <c r="U5" s="1">
        <v>6</v>
      </c>
      <c r="V5" s="1">
        <v>3</v>
      </c>
      <c r="W5" s="1">
        <v>0</v>
      </c>
      <c r="X5" s="1">
        <v>4</v>
      </c>
      <c r="Y5" s="1">
        <v>2</v>
      </c>
      <c r="Z5" s="1">
        <v>6</v>
      </c>
      <c r="AA5" s="1">
        <v>6</v>
      </c>
      <c r="AB5" s="1">
        <v>0</v>
      </c>
      <c r="AC5" s="1">
        <v>3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f t="shared" ref="AL5:AL68" si="2">SUM(I5:AK5)</f>
        <v>33</v>
      </c>
      <c r="AM5" s="10">
        <v>80</v>
      </c>
      <c r="AN5" s="2">
        <f t="shared" si="0"/>
        <v>2640</v>
      </c>
      <c r="AO5" s="10">
        <v>160</v>
      </c>
      <c r="AP5" s="2">
        <f t="shared" si="1"/>
        <v>5280</v>
      </c>
    </row>
    <row r="6" spans="1:42" ht="100.15" customHeight="1">
      <c r="A6" s="1"/>
      <c r="B6" s="1" t="s">
        <v>49</v>
      </c>
      <c r="C6" s="6" t="s">
        <v>55</v>
      </c>
      <c r="D6" s="1" t="s">
        <v>56</v>
      </c>
      <c r="E6" s="1" t="s">
        <v>38</v>
      </c>
      <c r="F6" s="1" t="s">
        <v>39</v>
      </c>
      <c r="G6" s="1" t="s">
        <v>40</v>
      </c>
      <c r="H6" s="1" t="s">
        <v>41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4</v>
      </c>
      <c r="X6" s="1">
        <v>4</v>
      </c>
      <c r="Y6" s="1">
        <v>1</v>
      </c>
      <c r="Z6" s="1">
        <v>0</v>
      </c>
      <c r="AA6" s="1">
        <v>0</v>
      </c>
      <c r="AB6" s="1">
        <v>3</v>
      </c>
      <c r="AC6" s="1">
        <v>1</v>
      </c>
      <c r="AD6" s="1">
        <v>4</v>
      </c>
      <c r="AE6" s="1">
        <v>2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f t="shared" si="2"/>
        <v>19</v>
      </c>
      <c r="AM6" s="10">
        <v>80</v>
      </c>
      <c r="AN6" s="2">
        <f t="shared" si="0"/>
        <v>1520</v>
      </c>
      <c r="AO6" s="10">
        <v>160</v>
      </c>
      <c r="AP6" s="2">
        <f t="shared" si="1"/>
        <v>3040</v>
      </c>
    </row>
    <row r="7" spans="1:42" ht="100.15" customHeight="1">
      <c r="A7" s="1"/>
      <c r="B7" s="1" t="s">
        <v>57</v>
      </c>
      <c r="C7" s="6" t="s">
        <v>58</v>
      </c>
      <c r="D7" s="1" t="s">
        <v>59</v>
      </c>
      <c r="E7" s="1" t="s">
        <v>46</v>
      </c>
      <c r="F7" s="1" t="s">
        <v>39</v>
      </c>
      <c r="G7" s="1" t="s">
        <v>40</v>
      </c>
      <c r="H7" s="1" t="s">
        <v>41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4</v>
      </c>
      <c r="R7" s="1">
        <v>5</v>
      </c>
      <c r="S7" s="1">
        <v>5</v>
      </c>
      <c r="T7" s="1">
        <v>0</v>
      </c>
      <c r="U7" s="1">
        <v>6</v>
      </c>
      <c r="V7" s="1">
        <v>10</v>
      </c>
      <c r="W7" s="1">
        <v>11</v>
      </c>
      <c r="X7" s="1">
        <v>2</v>
      </c>
      <c r="Y7" s="1">
        <v>16</v>
      </c>
      <c r="Z7" s="1">
        <v>0</v>
      </c>
      <c r="AA7" s="1">
        <v>0</v>
      </c>
      <c r="AB7" s="1">
        <v>0</v>
      </c>
      <c r="AC7" s="1">
        <v>2</v>
      </c>
      <c r="AD7" s="1">
        <v>4</v>
      </c>
      <c r="AE7" s="1">
        <v>4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f t="shared" si="2"/>
        <v>69</v>
      </c>
      <c r="AM7" s="10">
        <v>160</v>
      </c>
      <c r="AN7" s="2">
        <f t="shared" si="0"/>
        <v>11040</v>
      </c>
      <c r="AO7" s="10">
        <v>320</v>
      </c>
      <c r="AP7" s="2">
        <f t="shared" si="1"/>
        <v>22080</v>
      </c>
    </row>
    <row r="8" spans="1:42" ht="100.15" customHeight="1">
      <c r="A8" s="1"/>
      <c r="B8" s="1" t="s">
        <v>57</v>
      </c>
      <c r="C8" s="6" t="s">
        <v>62</v>
      </c>
      <c r="D8" s="1" t="s">
        <v>63</v>
      </c>
      <c r="E8" s="1" t="s">
        <v>46</v>
      </c>
      <c r="F8" s="1" t="s">
        <v>39</v>
      </c>
      <c r="G8" s="1" t="s">
        <v>40</v>
      </c>
      <c r="H8" s="1" t="s">
        <v>41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2</v>
      </c>
      <c r="R8" s="1">
        <v>4</v>
      </c>
      <c r="S8" s="1">
        <v>1</v>
      </c>
      <c r="T8" s="1">
        <v>0</v>
      </c>
      <c r="U8" s="1">
        <v>3</v>
      </c>
      <c r="V8" s="1">
        <v>5</v>
      </c>
      <c r="W8" s="1">
        <v>14</v>
      </c>
      <c r="X8" s="1">
        <v>0</v>
      </c>
      <c r="Y8" s="1">
        <v>7</v>
      </c>
      <c r="Z8" s="1">
        <v>2</v>
      </c>
      <c r="AA8" s="1">
        <v>1</v>
      </c>
      <c r="AB8" s="1">
        <v>3</v>
      </c>
      <c r="AC8" s="1">
        <v>7</v>
      </c>
      <c r="AD8" s="1">
        <v>6</v>
      </c>
      <c r="AE8" s="1">
        <v>5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f t="shared" si="2"/>
        <v>60</v>
      </c>
      <c r="AM8" s="10">
        <v>160</v>
      </c>
      <c r="AN8" s="2">
        <f t="shared" si="0"/>
        <v>9600</v>
      </c>
      <c r="AO8" s="10">
        <v>320</v>
      </c>
      <c r="AP8" s="2">
        <f t="shared" si="1"/>
        <v>19200</v>
      </c>
    </row>
    <row r="9" spans="1:42" ht="100.15" customHeight="1">
      <c r="A9" s="1"/>
      <c r="B9" s="1" t="s">
        <v>57</v>
      </c>
      <c r="C9" s="6" t="s">
        <v>60</v>
      </c>
      <c r="D9" s="1" t="s">
        <v>61</v>
      </c>
      <c r="E9" s="1" t="s">
        <v>46</v>
      </c>
      <c r="F9" s="1" t="s">
        <v>39</v>
      </c>
      <c r="G9" s="1" t="s">
        <v>40</v>
      </c>
      <c r="H9" s="1" t="s">
        <v>41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2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2</v>
      </c>
      <c r="X9" s="1">
        <v>3</v>
      </c>
      <c r="Y9" s="1">
        <v>2</v>
      </c>
      <c r="Z9" s="1">
        <v>0</v>
      </c>
      <c r="AA9" s="1">
        <v>1</v>
      </c>
      <c r="AB9" s="1">
        <v>6</v>
      </c>
      <c r="AC9" s="1">
        <v>1</v>
      </c>
      <c r="AD9" s="1">
        <v>1</v>
      </c>
      <c r="AE9" s="1">
        <v>1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f t="shared" si="2"/>
        <v>19</v>
      </c>
      <c r="AM9" s="10">
        <v>160</v>
      </c>
      <c r="AN9" s="2">
        <f t="shared" si="0"/>
        <v>3040</v>
      </c>
      <c r="AO9" s="10">
        <v>320</v>
      </c>
      <c r="AP9" s="2">
        <f t="shared" si="1"/>
        <v>6080</v>
      </c>
    </row>
    <row r="10" spans="1:42" ht="100.15" customHeight="1">
      <c r="A10" s="1"/>
      <c r="B10" s="1" t="s">
        <v>64</v>
      </c>
      <c r="C10" s="6" t="s">
        <v>69</v>
      </c>
      <c r="D10" s="1" t="s">
        <v>70</v>
      </c>
      <c r="E10" s="1" t="s">
        <v>38</v>
      </c>
      <c r="F10" s="1" t="s">
        <v>39</v>
      </c>
      <c r="G10" s="1" t="s">
        <v>40</v>
      </c>
      <c r="H10" s="1" t="s">
        <v>41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1</v>
      </c>
      <c r="W10" s="1">
        <v>1</v>
      </c>
      <c r="X10" s="1">
        <v>1</v>
      </c>
      <c r="Y10" s="1">
        <v>1</v>
      </c>
      <c r="Z10" s="1">
        <v>7</v>
      </c>
      <c r="AA10" s="1">
        <v>15</v>
      </c>
      <c r="AB10" s="1">
        <v>14</v>
      </c>
      <c r="AC10" s="1">
        <v>13</v>
      </c>
      <c r="AD10" s="1">
        <v>11</v>
      </c>
      <c r="AE10" s="1">
        <v>13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f t="shared" si="2"/>
        <v>77</v>
      </c>
      <c r="AM10" s="10">
        <v>100</v>
      </c>
      <c r="AN10" s="2">
        <f t="shared" si="0"/>
        <v>7700</v>
      </c>
      <c r="AO10" s="10">
        <v>200</v>
      </c>
      <c r="AP10" s="2">
        <f t="shared" si="1"/>
        <v>15400</v>
      </c>
    </row>
    <row r="11" spans="1:42" ht="100.15" customHeight="1">
      <c r="A11" s="1"/>
      <c r="B11" s="1" t="s">
        <v>64</v>
      </c>
      <c r="C11" s="6" t="s">
        <v>67</v>
      </c>
      <c r="D11" s="1" t="s">
        <v>68</v>
      </c>
      <c r="E11" s="1" t="s">
        <v>46</v>
      </c>
      <c r="F11" s="1" t="s">
        <v>39</v>
      </c>
      <c r="G11" s="1" t="s">
        <v>40</v>
      </c>
      <c r="H11" s="1" t="s">
        <v>41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2</v>
      </c>
      <c r="V11" s="1">
        <v>1</v>
      </c>
      <c r="W11" s="1">
        <v>12</v>
      </c>
      <c r="X11" s="1">
        <v>12</v>
      </c>
      <c r="Y11" s="1">
        <v>4</v>
      </c>
      <c r="Z11" s="1">
        <v>8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f t="shared" si="2"/>
        <v>39</v>
      </c>
      <c r="AM11" s="10">
        <v>100</v>
      </c>
      <c r="AN11" s="2">
        <f t="shared" si="0"/>
        <v>3900</v>
      </c>
      <c r="AO11" s="10">
        <v>200</v>
      </c>
      <c r="AP11" s="2">
        <f t="shared" si="1"/>
        <v>7800</v>
      </c>
    </row>
    <row r="12" spans="1:42" ht="100.15" customHeight="1">
      <c r="A12" s="1"/>
      <c r="B12" s="1" t="s">
        <v>64</v>
      </c>
      <c r="C12" s="6" t="s">
        <v>65</v>
      </c>
      <c r="D12" s="1" t="s">
        <v>66</v>
      </c>
      <c r="E12" s="1" t="s">
        <v>46</v>
      </c>
      <c r="F12" s="1" t="s">
        <v>39</v>
      </c>
      <c r="G12" s="1" t="s">
        <v>40</v>
      </c>
      <c r="H12" s="1" t="s">
        <v>41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2</v>
      </c>
      <c r="S12" s="1">
        <v>0</v>
      </c>
      <c r="T12" s="1">
        <v>5</v>
      </c>
      <c r="U12" s="1">
        <v>1</v>
      </c>
      <c r="V12" s="1">
        <v>2</v>
      </c>
      <c r="W12" s="1">
        <v>2</v>
      </c>
      <c r="X12" s="1">
        <v>1</v>
      </c>
      <c r="Y12" s="1">
        <v>2</v>
      </c>
      <c r="Z12" s="1">
        <v>2</v>
      </c>
      <c r="AA12" s="1">
        <v>2</v>
      </c>
      <c r="AB12" s="1">
        <v>3</v>
      </c>
      <c r="AC12" s="1">
        <v>2</v>
      </c>
      <c r="AD12" s="1">
        <v>1</v>
      </c>
      <c r="AE12" s="1">
        <v>1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f t="shared" si="2"/>
        <v>26</v>
      </c>
      <c r="AM12" s="10">
        <v>100</v>
      </c>
      <c r="AN12" s="2">
        <f t="shared" si="0"/>
        <v>2600</v>
      </c>
      <c r="AO12" s="10">
        <v>200</v>
      </c>
      <c r="AP12" s="2">
        <f t="shared" si="1"/>
        <v>5200</v>
      </c>
    </row>
    <row r="13" spans="1:42" ht="100.15" customHeight="1">
      <c r="A13" s="1"/>
      <c r="B13" s="1" t="s">
        <v>71</v>
      </c>
      <c r="C13" s="1" t="s">
        <v>72</v>
      </c>
      <c r="D13" s="1" t="s">
        <v>73</v>
      </c>
      <c r="E13" s="1" t="s">
        <v>38</v>
      </c>
      <c r="F13" s="1" t="s">
        <v>39</v>
      </c>
      <c r="G13" s="1" t="s">
        <v>40</v>
      </c>
      <c r="H13" s="1" t="s">
        <v>41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1</v>
      </c>
      <c r="Z13" s="1">
        <v>5</v>
      </c>
      <c r="AA13" s="1">
        <v>5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f t="shared" si="2"/>
        <v>11</v>
      </c>
      <c r="AM13" s="10">
        <v>100</v>
      </c>
      <c r="AN13" s="2">
        <f t="shared" si="0"/>
        <v>1100</v>
      </c>
      <c r="AO13" s="10">
        <v>200</v>
      </c>
      <c r="AP13" s="2">
        <f t="shared" si="1"/>
        <v>2200</v>
      </c>
    </row>
    <row r="14" spans="1:42" ht="100.15" customHeight="1">
      <c r="A14" s="1"/>
      <c r="B14" s="1" t="s">
        <v>74</v>
      </c>
      <c r="C14" s="6" t="s">
        <v>88</v>
      </c>
      <c r="D14" s="1" t="s">
        <v>89</v>
      </c>
      <c r="E14" s="1" t="s">
        <v>46</v>
      </c>
      <c r="F14" s="1" t="s">
        <v>45</v>
      </c>
      <c r="G14" s="1" t="s">
        <v>40</v>
      </c>
      <c r="H14" s="1" t="s">
        <v>41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4</v>
      </c>
      <c r="R14" s="1">
        <v>5</v>
      </c>
      <c r="S14" s="1">
        <v>3</v>
      </c>
      <c r="T14" s="1">
        <v>7</v>
      </c>
      <c r="U14" s="1">
        <v>10</v>
      </c>
      <c r="V14" s="1">
        <v>13</v>
      </c>
      <c r="W14" s="1">
        <v>11</v>
      </c>
      <c r="X14" s="1">
        <v>11</v>
      </c>
      <c r="Y14" s="1">
        <v>13</v>
      </c>
      <c r="Z14" s="1">
        <v>14</v>
      </c>
      <c r="AA14" s="1">
        <v>12</v>
      </c>
      <c r="AB14" s="1">
        <v>7</v>
      </c>
      <c r="AC14" s="1">
        <v>3</v>
      </c>
      <c r="AD14" s="1">
        <v>1</v>
      </c>
      <c r="AE14" s="1">
        <v>1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f t="shared" si="2"/>
        <v>115</v>
      </c>
      <c r="AM14" s="10">
        <v>100</v>
      </c>
      <c r="AN14" s="2">
        <f t="shared" si="0"/>
        <v>11500</v>
      </c>
      <c r="AO14" s="10">
        <v>200</v>
      </c>
      <c r="AP14" s="2">
        <f t="shared" si="1"/>
        <v>23000</v>
      </c>
    </row>
    <row r="15" spans="1:42" ht="100.15" customHeight="1">
      <c r="A15" s="1"/>
      <c r="B15" s="1" t="s">
        <v>74</v>
      </c>
      <c r="C15" s="1" t="s">
        <v>75</v>
      </c>
      <c r="D15" s="1" t="s">
        <v>37</v>
      </c>
      <c r="E15" s="1" t="s">
        <v>46</v>
      </c>
      <c r="F15" s="1" t="s">
        <v>44</v>
      </c>
      <c r="G15" s="1" t="s">
        <v>40</v>
      </c>
      <c r="H15" s="1" t="s">
        <v>41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2</v>
      </c>
      <c r="R15" s="1">
        <v>1</v>
      </c>
      <c r="S15" s="1">
        <v>8</v>
      </c>
      <c r="T15" s="1">
        <v>5</v>
      </c>
      <c r="U15" s="1">
        <v>11</v>
      </c>
      <c r="V15" s="1">
        <v>2</v>
      </c>
      <c r="W15" s="1">
        <v>8</v>
      </c>
      <c r="X15" s="1">
        <v>11</v>
      </c>
      <c r="Y15" s="1">
        <v>9</v>
      </c>
      <c r="Z15" s="1">
        <v>3</v>
      </c>
      <c r="AA15" s="1">
        <v>9</v>
      </c>
      <c r="AB15" s="1">
        <v>0</v>
      </c>
      <c r="AC15" s="1">
        <v>1</v>
      </c>
      <c r="AD15" s="1">
        <v>1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f t="shared" si="2"/>
        <v>71</v>
      </c>
      <c r="AM15" s="10">
        <v>100</v>
      </c>
      <c r="AN15" s="2">
        <f t="shared" si="0"/>
        <v>7100</v>
      </c>
      <c r="AO15" s="10">
        <v>200</v>
      </c>
      <c r="AP15" s="2">
        <f t="shared" si="1"/>
        <v>14200</v>
      </c>
    </row>
    <row r="16" spans="1:42" ht="100.15" customHeight="1">
      <c r="A16" s="1"/>
      <c r="B16" s="1" t="s">
        <v>74</v>
      </c>
      <c r="C16" s="6" t="s">
        <v>86</v>
      </c>
      <c r="D16" s="1" t="s">
        <v>87</v>
      </c>
      <c r="E16" s="1" t="s">
        <v>46</v>
      </c>
      <c r="F16" s="1" t="s">
        <v>45</v>
      </c>
      <c r="G16" s="1" t="s">
        <v>40</v>
      </c>
      <c r="H16" s="1" t="s">
        <v>41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4</v>
      </c>
      <c r="R16" s="1">
        <v>1</v>
      </c>
      <c r="S16" s="1">
        <v>1</v>
      </c>
      <c r="T16" s="1">
        <v>3</v>
      </c>
      <c r="U16" s="1">
        <v>3</v>
      </c>
      <c r="V16" s="1">
        <v>5</v>
      </c>
      <c r="W16" s="1">
        <v>7</v>
      </c>
      <c r="X16" s="1">
        <v>8</v>
      </c>
      <c r="Y16" s="1">
        <v>5</v>
      </c>
      <c r="Z16" s="1">
        <v>4</v>
      </c>
      <c r="AA16" s="1">
        <v>6</v>
      </c>
      <c r="AB16" s="1">
        <v>4</v>
      </c>
      <c r="AC16" s="1">
        <v>4</v>
      </c>
      <c r="AD16" s="1">
        <v>1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f t="shared" si="2"/>
        <v>56</v>
      </c>
      <c r="AM16" s="10">
        <v>100</v>
      </c>
      <c r="AN16" s="2">
        <f t="shared" si="0"/>
        <v>5600</v>
      </c>
      <c r="AO16" s="10">
        <v>200</v>
      </c>
      <c r="AP16" s="2">
        <f t="shared" si="1"/>
        <v>11200</v>
      </c>
    </row>
    <row r="17" spans="1:42" ht="100.15" customHeight="1">
      <c r="A17" s="1"/>
      <c r="B17" s="1" t="s">
        <v>74</v>
      </c>
      <c r="C17" s="6" t="s">
        <v>83</v>
      </c>
      <c r="D17" s="1" t="s">
        <v>84</v>
      </c>
      <c r="E17" s="1" t="s">
        <v>38</v>
      </c>
      <c r="F17" s="1" t="s">
        <v>39</v>
      </c>
      <c r="G17" s="1" t="s">
        <v>40</v>
      </c>
      <c r="H17" s="1" t="s">
        <v>41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3</v>
      </c>
      <c r="V17" s="1">
        <v>3</v>
      </c>
      <c r="W17" s="1">
        <v>10</v>
      </c>
      <c r="X17" s="1">
        <v>2</v>
      </c>
      <c r="Y17" s="1">
        <v>0</v>
      </c>
      <c r="Z17" s="1">
        <v>0</v>
      </c>
      <c r="AA17" s="1">
        <v>3</v>
      </c>
      <c r="AB17" s="1">
        <v>2</v>
      </c>
      <c r="AC17" s="1">
        <v>2</v>
      </c>
      <c r="AD17" s="1">
        <v>6</v>
      </c>
      <c r="AE17" s="1">
        <v>2</v>
      </c>
      <c r="AF17" s="1">
        <v>2</v>
      </c>
      <c r="AG17" s="1">
        <v>0</v>
      </c>
      <c r="AH17" s="1">
        <v>0</v>
      </c>
      <c r="AI17" s="1">
        <v>2</v>
      </c>
      <c r="AJ17" s="1">
        <v>0</v>
      </c>
      <c r="AK17" s="1">
        <v>0</v>
      </c>
      <c r="AL17" s="1">
        <f t="shared" si="2"/>
        <v>37</v>
      </c>
      <c r="AM17" s="10">
        <v>100</v>
      </c>
      <c r="AN17" s="2">
        <f t="shared" si="0"/>
        <v>3700</v>
      </c>
      <c r="AO17" s="10">
        <v>200</v>
      </c>
      <c r="AP17" s="2">
        <f t="shared" si="1"/>
        <v>7400</v>
      </c>
    </row>
    <row r="18" spans="1:42" ht="100.15" customHeight="1">
      <c r="A18" s="1"/>
      <c r="B18" s="1" t="s">
        <v>74</v>
      </c>
      <c r="C18" s="1" t="s">
        <v>103</v>
      </c>
      <c r="D18" s="1" t="s">
        <v>61</v>
      </c>
      <c r="E18" s="1" t="s">
        <v>38</v>
      </c>
      <c r="F18" s="1" t="s">
        <v>45</v>
      </c>
      <c r="G18" s="1" t="s">
        <v>40</v>
      </c>
      <c r="H18" s="1" t="s">
        <v>41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1</v>
      </c>
      <c r="W18" s="1">
        <v>0</v>
      </c>
      <c r="X18" s="1">
        <v>2</v>
      </c>
      <c r="Y18" s="1">
        <v>4</v>
      </c>
      <c r="Z18" s="1">
        <v>7</v>
      </c>
      <c r="AA18" s="1">
        <v>3</v>
      </c>
      <c r="AB18" s="1">
        <v>3</v>
      </c>
      <c r="AC18" s="1">
        <v>2</v>
      </c>
      <c r="AD18" s="1">
        <v>4</v>
      </c>
      <c r="AE18" s="1">
        <v>3</v>
      </c>
      <c r="AF18" s="1">
        <v>3</v>
      </c>
      <c r="AG18" s="1">
        <v>4</v>
      </c>
      <c r="AH18" s="1">
        <v>0</v>
      </c>
      <c r="AI18" s="1">
        <v>0</v>
      </c>
      <c r="AJ18" s="1">
        <v>0</v>
      </c>
      <c r="AK18" s="1">
        <v>0</v>
      </c>
      <c r="AL18" s="1">
        <f t="shared" si="2"/>
        <v>36</v>
      </c>
      <c r="AM18" s="10">
        <v>100</v>
      </c>
      <c r="AN18" s="2">
        <f t="shared" si="0"/>
        <v>3600</v>
      </c>
      <c r="AO18" s="10">
        <v>200</v>
      </c>
      <c r="AP18" s="2">
        <f t="shared" si="1"/>
        <v>7200</v>
      </c>
    </row>
    <row r="19" spans="1:42" ht="100.15" customHeight="1">
      <c r="A19" s="1"/>
      <c r="B19" s="1" t="s">
        <v>74</v>
      </c>
      <c r="C19" s="1" t="s">
        <v>102</v>
      </c>
      <c r="D19" s="1" t="s">
        <v>61</v>
      </c>
      <c r="E19" s="1" t="s">
        <v>46</v>
      </c>
      <c r="F19" s="1" t="s">
        <v>45</v>
      </c>
      <c r="G19" s="1" t="s">
        <v>40</v>
      </c>
      <c r="H19" s="1" t="s">
        <v>41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1</v>
      </c>
      <c r="S19" s="1">
        <v>2</v>
      </c>
      <c r="T19" s="1">
        <v>1</v>
      </c>
      <c r="U19" s="1">
        <v>3</v>
      </c>
      <c r="V19" s="1">
        <v>2</v>
      </c>
      <c r="W19" s="1">
        <v>7</v>
      </c>
      <c r="X19" s="1">
        <v>2</v>
      </c>
      <c r="Y19" s="1">
        <v>3</v>
      </c>
      <c r="Z19" s="1">
        <v>7</v>
      </c>
      <c r="AA19" s="1">
        <v>3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f t="shared" si="2"/>
        <v>32</v>
      </c>
      <c r="AM19" s="10">
        <v>100</v>
      </c>
      <c r="AN19" s="2">
        <f t="shared" si="0"/>
        <v>3200</v>
      </c>
      <c r="AO19" s="10">
        <v>200</v>
      </c>
      <c r="AP19" s="2">
        <f t="shared" si="1"/>
        <v>6400</v>
      </c>
    </row>
    <row r="20" spans="1:42" ht="100.15" customHeight="1">
      <c r="A20" s="1"/>
      <c r="B20" s="1" t="s">
        <v>74</v>
      </c>
      <c r="C20" s="1" t="s">
        <v>99</v>
      </c>
      <c r="D20" s="1" t="s">
        <v>100</v>
      </c>
      <c r="E20" s="1" t="s">
        <v>46</v>
      </c>
      <c r="F20" s="1" t="s">
        <v>45</v>
      </c>
      <c r="G20" s="1" t="s">
        <v>40</v>
      </c>
      <c r="H20" s="1" t="s">
        <v>41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7</v>
      </c>
      <c r="T20" s="1">
        <v>0</v>
      </c>
      <c r="U20" s="1">
        <v>2</v>
      </c>
      <c r="V20" s="1">
        <v>3</v>
      </c>
      <c r="W20" s="1">
        <v>3</v>
      </c>
      <c r="X20" s="1">
        <v>2</v>
      </c>
      <c r="Y20" s="1">
        <v>1</v>
      </c>
      <c r="Z20" s="1">
        <v>5</v>
      </c>
      <c r="AA20" s="1">
        <v>2</v>
      </c>
      <c r="AB20" s="1">
        <v>3</v>
      </c>
      <c r="AC20" s="1">
        <v>1</v>
      </c>
      <c r="AD20" s="1">
        <v>1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f t="shared" si="2"/>
        <v>30</v>
      </c>
      <c r="AM20" s="10">
        <v>100</v>
      </c>
      <c r="AN20" s="2">
        <f t="shared" si="0"/>
        <v>3000</v>
      </c>
      <c r="AO20" s="10">
        <v>200</v>
      </c>
      <c r="AP20" s="2">
        <f t="shared" si="1"/>
        <v>6000</v>
      </c>
    </row>
    <row r="21" spans="1:42" ht="100.15" customHeight="1">
      <c r="A21" s="1"/>
      <c r="B21" s="1" t="s">
        <v>74</v>
      </c>
      <c r="C21" s="6" t="s">
        <v>76</v>
      </c>
      <c r="D21" s="1" t="s">
        <v>77</v>
      </c>
      <c r="E21" s="1" t="s">
        <v>46</v>
      </c>
      <c r="F21" s="1" t="s">
        <v>39</v>
      </c>
      <c r="G21" s="1" t="s">
        <v>40</v>
      </c>
      <c r="H21" s="1" t="s">
        <v>41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</v>
      </c>
      <c r="R21" s="1">
        <v>0</v>
      </c>
      <c r="S21" s="1">
        <v>0</v>
      </c>
      <c r="T21" s="1">
        <v>5</v>
      </c>
      <c r="U21" s="1">
        <v>5</v>
      </c>
      <c r="V21" s="1">
        <v>6</v>
      </c>
      <c r="W21" s="1">
        <v>3</v>
      </c>
      <c r="X21" s="1">
        <v>1</v>
      </c>
      <c r="Y21" s="1">
        <v>2</v>
      </c>
      <c r="Z21" s="1">
        <v>1</v>
      </c>
      <c r="AA21" s="1">
        <v>1</v>
      </c>
      <c r="AB21" s="1">
        <v>1</v>
      </c>
      <c r="AC21" s="1">
        <v>0</v>
      </c>
      <c r="AD21" s="1">
        <v>1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f t="shared" si="2"/>
        <v>27</v>
      </c>
      <c r="AM21" s="10">
        <v>100</v>
      </c>
      <c r="AN21" s="2">
        <f t="shared" si="0"/>
        <v>2700</v>
      </c>
      <c r="AO21" s="10">
        <v>200</v>
      </c>
      <c r="AP21" s="2">
        <f t="shared" si="1"/>
        <v>5400</v>
      </c>
    </row>
    <row r="22" spans="1:42" ht="100.15" customHeight="1">
      <c r="A22" s="1"/>
      <c r="B22" s="1" t="s">
        <v>74</v>
      </c>
      <c r="C22" s="6" t="s">
        <v>81</v>
      </c>
      <c r="D22" s="1" t="s">
        <v>82</v>
      </c>
      <c r="E22" s="1" t="s">
        <v>38</v>
      </c>
      <c r="F22" s="1" t="s">
        <v>39</v>
      </c>
      <c r="G22" s="1" t="s">
        <v>40</v>
      </c>
      <c r="H22" s="1" t="s">
        <v>41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</v>
      </c>
      <c r="V22" s="1">
        <v>2</v>
      </c>
      <c r="W22" s="1">
        <v>0</v>
      </c>
      <c r="X22" s="1">
        <v>1</v>
      </c>
      <c r="Y22" s="1">
        <v>2</v>
      </c>
      <c r="Z22" s="1">
        <v>1</v>
      </c>
      <c r="AA22" s="1">
        <v>2</v>
      </c>
      <c r="AB22" s="1">
        <v>3</v>
      </c>
      <c r="AC22" s="1">
        <v>2</v>
      </c>
      <c r="AD22" s="1">
        <v>2</v>
      </c>
      <c r="AE22" s="1">
        <v>2</v>
      </c>
      <c r="AF22" s="1">
        <v>3</v>
      </c>
      <c r="AG22" s="1">
        <v>1</v>
      </c>
      <c r="AH22" s="1">
        <v>0</v>
      </c>
      <c r="AI22" s="1">
        <v>3</v>
      </c>
      <c r="AJ22" s="1">
        <v>0</v>
      </c>
      <c r="AK22" s="1">
        <v>0</v>
      </c>
      <c r="AL22" s="1">
        <f t="shared" si="2"/>
        <v>26</v>
      </c>
      <c r="AM22" s="10">
        <v>100</v>
      </c>
      <c r="AN22" s="2">
        <f t="shared" si="0"/>
        <v>2600</v>
      </c>
      <c r="AO22" s="10">
        <v>200</v>
      </c>
      <c r="AP22" s="2">
        <f t="shared" si="1"/>
        <v>5200</v>
      </c>
    </row>
    <row r="23" spans="1:42" ht="100.15" customHeight="1">
      <c r="A23" s="1"/>
      <c r="B23" s="1" t="s">
        <v>74</v>
      </c>
      <c r="C23" s="1" t="s">
        <v>101</v>
      </c>
      <c r="D23" s="1" t="s">
        <v>100</v>
      </c>
      <c r="E23" s="1" t="s">
        <v>38</v>
      </c>
      <c r="F23" s="1" t="s">
        <v>45</v>
      </c>
      <c r="G23" s="1" t="s">
        <v>40</v>
      </c>
      <c r="H23" s="1" t="s">
        <v>41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</v>
      </c>
      <c r="V23" s="1">
        <v>2</v>
      </c>
      <c r="W23" s="1">
        <v>0</v>
      </c>
      <c r="X23" s="1">
        <v>1</v>
      </c>
      <c r="Y23" s="1">
        <v>0</v>
      </c>
      <c r="Z23" s="1">
        <v>1</v>
      </c>
      <c r="AA23" s="1">
        <v>6</v>
      </c>
      <c r="AB23" s="1">
        <v>4</v>
      </c>
      <c r="AC23" s="1">
        <v>6</v>
      </c>
      <c r="AD23" s="1">
        <v>1</v>
      </c>
      <c r="AE23" s="1">
        <v>2</v>
      </c>
      <c r="AF23" s="1">
        <v>1</v>
      </c>
      <c r="AG23" s="1">
        <v>1</v>
      </c>
      <c r="AH23" s="1">
        <v>0</v>
      </c>
      <c r="AI23" s="1">
        <v>0</v>
      </c>
      <c r="AJ23" s="1">
        <v>0</v>
      </c>
      <c r="AK23" s="1">
        <v>0</v>
      </c>
      <c r="AL23" s="1">
        <f t="shared" si="2"/>
        <v>26</v>
      </c>
      <c r="AM23" s="10">
        <v>100</v>
      </c>
      <c r="AN23" s="2">
        <f t="shared" si="0"/>
        <v>2600</v>
      </c>
      <c r="AO23" s="10">
        <v>200</v>
      </c>
      <c r="AP23" s="2">
        <f t="shared" si="1"/>
        <v>5200</v>
      </c>
    </row>
    <row r="24" spans="1:42" ht="100.15" customHeight="1">
      <c r="A24" s="1"/>
      <c r="B24" s="1" t="s">
        <v>74</v>
      </c>
      <c r="C24" s="6" t="s">
        <v>94</v>
      </c>
      <c r="D24" s="1" t="s">
        <v>95</v>
      </c>
      <c r="E24" s="1" t="s">
        <v>38</v>
      </c>
      <c r="F24" s="1" t="s">
        <v>45</v>
      </c>
      <c r="G24" s="1" t="s">
        <v>40</v>
      </c>
      <c r="H24" s="1" t="s">
        <v>41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</v>
      </c>
      <c r="V24" s="1">
        <v>0</v>
      </c>
      <c r="W24" s="1">
        <v>1</v>
      </c>
      <c r="X24" s="1">
        <v>0</v>
      </c>
      <c r="Y24" s="1">
        <v>0</v>
      </c>
      <c r="Z24" s="1">
        <v>1</v>
      </c>
      <c r="AA24" s="1">
        <v>0</v>
      </c>
      <c r="AB24" s="1">
        <v>7</v>
      </c>
      <c r="AC24" s="1">
        <v>3</v>
      </c>
      <c r="AD24" s="1">
        <v>2</v>
      </c>
      <c r="AE24" s="1">
        <v>5</v>
      </c>
      <c r="AF24" s="1">
        <v>3</v>
      </c>
      <c r="AG24" s="1">
        <v>2</v>
      </c>
      <c r="AH24" s="1">
        <v>0</v>
      </c>
      <c r="AI24" s="1">
        <v>0</v>
      </c>
      <c r="AJ24" s="1">
        <v>0</v>
      </c>
      <c r="AK24" s="1">
        <v>0</v>
      </c>
      <c r="AL24" s="1">
        <f t="shared" si="2"/>
        <v>25</v>
      </c>
      <c r="AM24" s="10">
        <v>100</v>
      </c>
      <c r="AN24" s="2">
        <f t="shared" si="0"/>
        <v>2500</v>
      </c>
      <c r="AO24" s="10">
        <v>200</v>
      </c>
      <c r="AP24" s="2">
        <f t="shared" si="1"/>
        <v>5000</v>
      </c>
    </row>
    <row r="25" spans="1:42" ht="100.15" customHeight="1">
      <c r="A25" s="1"/>
      <c r="B25" s="1" t="s">
        <v>74</v>
      </c>
      <c r="C25" s="1" t="s">
        <v>98</v>
      </c>
      <c r="D25" s="1" t="s">
        <v>37</v>
      </c>
      <c r="E25" s="1" t="s">
        <v>38</v>
      </c>
      <c r="F25" s="1" t="s">
        <v>44</v>
      </c>
      <c r="G25" s="1" t="s">
        <v>40</v>
      </c>
      <c r="H25" s="1" t="s">
        <v>41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</v>
      </c>
      <c r="V25" s="1">
        <v>1</v>
      </c>
      <c r="W25" s="1">
        <v>1</v>
      </c>
      <c r="X25" s="1">
        <v>4</v>
      </c>
      <c r="Y25" s="1">
        <v>0</v>
      </c>
      <c r="Z25" s="1">
        <v>5</v>
      </c>
      <c r="AA25" s="1">
        <v>2</v>
      </c>
      <c r="AB25" s="1">
        <v>2</v>
      </c>
      <c r="AC25" s="1">
        <v>2</v>
      </c>
      <c r="AD25" s="1">
        <v>2</v>
      </c>
      <c r="AE25" s="1">
        <v>2</v>
      </c>
      <c r="AF25" s="1">
        <v>0</v>
      </c>
      <c r="AG25" s="1">
        <v>1</v>
      </c>
      <c r="AH25" s="1">
        <v>0</v>
      </c>
      <c r="AI25" s="1">
        <v>0</v>
      </c>
      <c r="AJ25" s="1">
        <v>0</v>
      </c>
      <c r="AK25" s="1">
        <v>0</v>
      </c>
      <c r="AL25" s="1">
        <f t="shared" si="2"/>
        <v>24</v>
      </c>
      <c r="AM25" s="10">
        <v>100</v>
      </c>
      <c r="AN25" s="2">
        <f t="shared" si="0"/>
        <v>2400</v>
      </c>
      <c r="AO25" s="10">
        <v>200</v>
      </c>
      <c r="AP25" s="2">
        <f t="shared" si="1"/>
        <v>4800</v>
      </c>
    </row>
    <row r="26" spans="1:42" ht="100.15" customHeight="1">
      <c r="A26" s="1"/>
      <c r="B26" s="1" t="s">
        <v>74</v>
      </c>
      <c r="C26" s="6" t="s">
        <v>96</v>
      </c>
      <c r="D26" s="1" t="s">
        <v>97</v>
      </c>
      <c r="E26" s="1" t="s">
        <v>46</v>
      </c>
      <c r="F26" s="1" t="s">
        <v>45</v>
      </c>
      <c r="G26" s="1" t="s">
        <v>40</v>
      </c>
      <c r="H26" s="1" t="s">
        <v>41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1</v>
      </c>
      <c r="R26" s="1">
        <v>4</v>
      </c>
      <c r="S26" s="1">
        <v>3</v>
      </c>
      <c r="T26" s="1">
        <v>0</v>
      </c>
      <c r="U26" s="1">
        <v>2</v>
      </c>
      <c r="V26" s="1">
        <v>1</v>
      </c>
      <c r="W26" s="1">
        <v>1</v>
      </c>
      <c r="X26" s="1">
        <v>1</v>
      </c>
      <c r="Y26" s="1">
        <v>2</v>
      </c>
      <c r="Z26" s="1">
        <v>2</v>
      </c>
      <c r="AA26" s="1">
        <v>2</v>
      </c>
      <c r="AB26" s="1">
        <v>2</v>
      </c>
      <c r="AC26" s="1">
        <v>1</v>
      </c>
      <c r="AD26" s="1">
        <v>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f t="shared" si="2"/>
        <v>23</v>
      </c>
      <c r="AM26" s="10">
        <v>100</v>
      </c>
      <c r="AN26" s="2">
        <f t="shared" si="0"/>
        <v>2300</v>
      </c>
      <c r="AO26" s="10">
        <v>200</v>
      </c>
      <c r="AP26" s="2">
        <f t="shared" si="1"/>
        <v>4600</v>
      </c>
    </row>
    <row r="27" spans="1:42" ht="100.15" customHeight="1">
      <c r="A27" s="1"/>
      <c r="B27" s="1" t="s">
        <v>74</v>
      </c>
      <c r="C27" s="6" t="s">
        <v>90</v>
      </c>
      <c r="D27" s="1" t="s">
        <v>91</v>
      </c>
      <c r="E27" s="1" t="s">
        <v>38</v>
      </c>
      <c r="F27" s="1" t="s">
        <v>45</v>
      </c>
      <c r="G27" s="1" t="s">
        <v>40</v>
      </c>
      <c r="H27" s="1" t="s">
        <v>41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2</v>
      </c>
      <c r="V27" s="1">
        <v>0</v>
      </c>
      <c r="W27" s="1">
        <v>1</v>
      </c>
      <c r="X27" s="1">
        <v>0</v>
      </c>
      <c r="Y27" s="1">
        <v>0</v>
      </c>
      <c r="Z27" s="1">
        <v>1</v>
      </c>
      <c r="AA27" s="1">
        <v>4</v>
      </c>
      <c r="AB27" s="1">
        <v>3</v>
      </c>
      <c r="AC27" s="1">
        <v>2</v>
      </c>
      <c r="AD27" s="1">
        <v>2</v>
      </c>
      <c r="AE27" s="1">
        <v>1</v>
      </c>
      <c r="AF27" s="1">
        <v>0</v>
      </c>
      <c r="AG27" s="1">
        <v>1</v>
      </c>
      <c r="AH27" s="1">
        <v>0</v>
      </c>
      <c r="AI27" s="1">
        <v>1</v>
      </c>
      <c r="AJ27" s="1">
        <v>0</v>
      </c>
      <c r="AK27" s="1">
        <v>0</v>
      </c>
      <c r="AL27" s="1">
        <f t="shared" si="2"/>
        <v>18</v>
      </c>
      <c r="AM27" s="10">
        <v>100</v>
      </c>
      <c r="AN27" s="2">
        <f t="shared" si="0"/>
        <v>1800</v>
      </c>
      <c r="AO27" s="10">
        <v>200</v>
      </c>
      <c r="AP27" s="2">
        <f t="shared" si="1"/>
        <v>3600</v>
      </c>
    </row>
    <row r="28" spans="1:42" ht="100.15" customHeight="1">
      <c r="A28" s="1"/>
      <c r="B28" s="1" t="s">
        <v>74</v>
      </c>
      <c r="C28" s="6" t="s">
        <v>78</v>
      </c>
      <c r="D28" s="1" t="s">
        <v>79</v>
      </c>
      <c r="E28" s="1" t="s">
        <v>46</v>
      </c>
      <c r="F28" s="1" t="s">
        <v>39</v>
      </c>
      <c r="G28" s="1" t="s">
        <v>40</v>
      </c>
      <c r="H28" s="1" t="s">
        <v>41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9</v>
      </c>
      <c r="R28" s="1">
        <v>0</v>
      </c>
      <c r="S28" s="1">
        <v>1</v>
      </c>
      <c r="T28" s="1">
        <v>0</v>
      </c>
      <c r="U28" s="1">
        <v>0</v>
      </c>
      <c r="V28" s="1">
        <v>2</v>
      </c>
      <c r="W28" s="1">
        <v>1</v>
      </c>
      <c r="X28" s="1">
        <v>0</v>
      </c>
      <c r="Y28" s="1">
        <v>1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1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f t="shared" si="2"/>
        <v>15</v>
      </c>
      <c r="AM28" s="10">
        <v>100</v>
      </c>
      <c r="AN28" s="2">
        <f t="shared" si="0"/>
        <v>1500</v>
      </c>
      <c r="AO28" s="10">
        <v>200</v>
      </c>
      <c r="AP28" s="2">
        <f t="shared" si="1"/>
        <v>3000</v>
      </c>
    </row>
    <row r="29" spans="1:42" ht="100.15" customHeight="1">
      <c r="A29" s="1"/>
      <c r="B29" s="1" t="s">
        <v>74</v>
      </c>
      <c r="C29" s="6" t="s">
        <v>92</v>
      </c>
      <c r="D29" s="1" t="s">
        <v>93</v>
      </c>
      <c r="E29" s="1" t="s">
        <v>38</v>
      </c>
      <c r="F29" s="1" t="s">
        <v>45</v>
      </c>
      <c r="G29" s="1" t="s">
        <v>40</v>
      </c>
      <c r="H29" s="1" t="s">
        <v>41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2</v>
      </c>
      <c r="AB29" s="1">
        <v>2</v>
      </c>
      <c r="AC29" s="1">
        <v>3</v>
      </c>
      <c r="AD29" s="1">
        <v>1</v>
      </c>
      <c r="AE29" s="1">
        <v>2</v>
      </c>
      <c r="AF29" s="1">
        <v>3</v>
      </c>
      <c r="AG29" s="1">
        <v>1</v>
      </c>
      <c r="AH29" s="1">
        <v>0</v>
      </c>
      <c r="AI29" s="1">
        <v>0</v>
      </c>
      <c r="AJ29" s="1">
        <v>0</v>
      </c>
      <c r="AK29" s="1">
        <v>0</v>
      </c>
      <c r="AL29" s="1">
        <f t="shared" si="2"/>
        <v>14</v>
      </c>
      <c r="AM29" s="10">
        <v>100</v>
      </c>
      <c r="AN29" s="2">
        <f t="shared" si="0"/>
        <v>1400</v>
      </c>
      <c r="AO29" s="10">
        <v>200</v>
      </c>
      <c r="AP29" s="2">
        <f t="shared" si="1"/>
        <v>2800</v>
      </c>
    </row>
    <row r="30" spans="1:42" ht="100.15" customHeight="1">
      <c r="A30" s="1"/>
      <c r="B30" s="1" t="s">
        <v>74</v>
      </c>
      <c r="C30" s="6" t="s">
        <v>85</v>
      </c>
      <c r="D30" s="1" t="s">
        <v>80</v>
      </c>
      <c r="E30" s="1" t="s">
        <v>38</v>
      </c>
      <c r="F30" s="1" t="s">
        <v>39</v>
      </c>
      <c r="G30" s="1" t="s">
        <v>40</v>
      </c>
      <c r="H30" s="1" t="s">
        <v>41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</v>
      </c>
      <c r="V30" s="1">
        <v>3</v>
      </c>
      <c r="W30" s="1">
        <v>0</v>
      </c>
      <c r="X30" s="1">
        <v>1</v>
      </c>
      <c r="Y30" s="1">
        <v>0</v>
      </c>
      <c r="Z30" s="1">
        <v>3</v>
      </c>
      <c r="AA30" s="1">
        <v>0</v>
      </c>
      <c r="AB30" s="1">
        <v>0</v>
      </c>
      <c r="AC30" s="1">
        <v>0</v>
      </c>
      <c r="AD30" s="1">
        <v>1</v>
      </c>
      <c r="AE30" s="1">
        <v>1</v>
      </c>
      <c r="AF30" s="1">
        <v>0</v>
      </c>
      <c r="AG30" s="1">
        <v>1</v>
      </c>
      <c r="AH30" s="1">
        <v>0</v>
      </c>
      <c r="AI30" s="1">
        <v>0</v>
      </c>
      <c r="AJ30" s="1">
        <v>0</v>
      </c>
      <c r="AK30" s="1">
        <v>0</v>
      </c>
      <c r="AL30" s="1">
        <f t="shared" si="2"/>
        <v>11</v>
      </c>
      <c r="AM30" s="10">
        <v>100</v>
      </c>
      <c r="AN30" s="2">
        <f t="shared" si="0"/>
        <v>1100</v>
      </c>
      <c r="AO30" s="10">
        <v>200</v>
      </c>
      <c r="AP30" s="2">
        <f t="shared" si="1"/>
        <v>2200</v>
      </c>
    </row>
    <row r="31" spans="1:42" ht="100.15" customHeight="1">
      <c r="A31" s="1"/>
      <c r="B31" s="1" t="s">
        <v>224</v>
      </c>
      <c r="C31" s="1" t="s">
        <v>227</v>
      </c>
      <c r="D31" s="1" t="s">
        <v>228</v>
      </c>
      <c r="E31" s="1" t="s">
        <v>38</v>
      </c>
      <c r="F31" s="1" t="s">
        <v>39</v>
      </c>
      <c r="G31" s="1" t="s">
        <v>40</v>
      </c>
      <c r="H31" s="1" t="s">
        <v>41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1</v>
      </c>
      <c r="X31" s="1">
        <v>8</v>
      </c>
      <c r="Y31" s="1">
        <v>3</v>
      </c>
      <c r="Z31" s="1">
        <v>6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f t="shared" si="2"/>
        <v>18</v>
      </c>
      <c r="AM31" s="10">
        <v>90</v>
      </c>
      <c r="AN31" s="2">
        <f t="shared" si="0"/>
        <v>1620</v>
      </c>
      <c r="AO31" s="10">
        <v>180</v>
      </c>
      <c r="AP31" s="2">
        <f t="shared" si="1"/>
        <v>3240</v>
      </c>
    </row>
    <row r="32" spans="1:42" ht="100.15" customHeight="1">
      <c r="A32" s="1"/>
      <c r="B32" s="1" t="s">
        <v>224</v>
      </c>
      <c r="C32" s="1" t="s">
        <v>225</v>
      </c>
      <c r="D32" s="1" t="s">
        <v>226</v>
      </c>
      <c r="E32" s="1" t="s">
        <v>38</v>
      </c>
      <c r="F32" s="1" t="s">
        <v>39</v>
      </c>
      <c r="G32" s="1" t="s">
        <v>40</v>
      </c>
      <c r="H32" s="1" t="s">
        <v>41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5</v>
      </c>
      <c r="X32" s="1">
        <v>4</v>
      </c>
      <c r="Y32" s="1">
        <v>0</v>
      </c>
      <c r="Z32" s="1">
        <v>2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f t="shared" si="2"/>
        <v>11</v>
      </c>
      <c r="AM32" s="10">
        <v>90</v>
      </c>
      <c r="AN32" s="2">
        <f t="shared" si="0"/>
        <v>990</v>
      </c>
      <c r="AO32" s="10">
        <v>180</v>
      </c>
      <c r="AP32" s="2">
        <f t="shared" si="1"/>
        <v>1980</v>
      </c>
    </row>
    <row r="33" spans="1:42" ht="100.15" customHeight="1">
      <c r="A33" s="1"/>
      <c r="B33" s="1" t="s">
        <v>258</v>
      </c>
      <c r="C33" s="1" t="s">
        <v>259</v>
      </c>
      <c r="D33" s="1" t="s">
        <v>260</v>
      </c>
      <c r="E33" s="1" t="s">
        <v>38</v>
      </c>
      <c r="F33" s="1" t="s">
        <v>39</v>
      </c>
      <c r="G33" s="1" t="s">
        <v>40</v>
      </c>
      <c r="H33" s="1" t="s">
        <v>41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</v>
      </c>
      <c r="W33" s="1">
        <v>3</v>
      </c>
      <c r="X33" s="1">
        <v>8</v>
      </c>
      <c r="Y33" s="1">
        <v>4</v>
      </c>
      <c r="Z33" s="1">
        <v>8</v>
      </c>
      <c r="AA33" s="1">
        <v>8</v>
      </c>
      <c r="AB33" s="1">
        <v>4</v>
      </c>
      <c r="AC33" s="1">
        <v>1</v>
      </c>
      <c r="AD33" s="1">
        <v>2</v>
      </c>
      <c r="AE33" s="1">
        <v>2</v>
      </c>
      <c r="AF33" s="1">
        <v>5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f t="shared" si="2"/>
        <v>49</v>
      </c>
      <c r="AM33" s="10">
        <v>95</v>
      </c>
      <c r="AN33" s="2">
        <f t="shared" si="0"/>
        <v>4655</v>
      </c>
      <c r="AO33" s="10">
        <v>190</v>
      </c>
      <c r="AP33" s="2">
        <f t="shared" si="1"/>
        <v>9310</v>
      </c>
    </row>
    <row r="34" spans="1:42" ht="100.15" customHeight="1">
      <c r="A34" s="1"/>
      <c r="B34" s="1" t="s">
        <v>255</v>
      </c>
      <c r="C34" s="1" t="s">
        <v>256</v>
      </c>
      <c r="D34" s="1" t="s">
        <v>257</v>
      </c>
      <c r="E34" s="1" t="s">
        <v>46</v>
      </c>
      <c r="F34" s="1" t="s">
        <v>39</v>
      </c>
      <c r="G34" s="1" t="s">
        <v>40</v>
      </c>
      <c r="H34" s="1" t="s">
        <v>41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3</v>
      </c>
      <c r="T34" s="1">
        <v>13</v>
      </c>
      <c r="U34" s="1">
        <v>11</v>
      </c>
      <c r="V34" s="1">
        <v>61</v>
      </c>
      <c r="W34" s="1">
        <v>35</v>
      </c>
      <c r="X34" s="1">
        <v>90</v>
      </c>
      <c r="Y34" s="1">
        <v>10</v>
      </c>
      <c r="Z34" s="1">
        <v>30</v>
      </c>
      <c r="AA34" s="1">
        <v>23</v>
      </c>
      <c r="AB34" s="1">
        <v>12</v>
      </c>
      <c r="AC34" s="1">
        <v>1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f t="shared" si="2"/>
        <v>289</v>
      </c>
      <c r="AM34" s="10">
        <v>80</v>
      </c>
      <c r="AN34" s="2">
        <f t="shared" si="0"/>
        <v>23120</v>
      </c>
      <c r="AO34" s="10">
        <v>160</v>
      </c>
      <c r="AP34" s="2">
        <f t="shared" si="1"/>
        <v>46240</v>
      </c>
    </row>
    <row r="35" spans="1:42" ht="100.15" customHeight="1">
      <c r="A35" s="1"/>
      <c r="B35" s="1" t="s">
        <v>104</v>
      </c>
      <c r="C35" s="6" t="s">
        <v>105</v>
      </c>
      <c r="D35" s="1" t="s">
        <v>106</v>
      </c>
      <c r="E35" s="1" t="s">
        <v>46</v>
      </c>
      <c r="F35" s="1" t="s">
        <v>39</v>
      </c>
      <c r="G35" s="1" t="s">
        <v>40</v>
      </c>
      <c r="H35" s="1" t="s">
        <v>41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2</v>
      </c>
      <c r="R35" s="1">
        <v>1</v>
      </c>
      <c r="S35" s="1">
        <v>1</v>
      </c>
      <c r="T35" s="1">
        <v>0</v>
      </c>
      <c r="U35" s="1">
        <v>0</v>
      </c>
      <c r="V35" s="1">
        <v>2</v>
      </c>
      <c r="W35" s="1">
        <v>0</v>
      </c>
      <c r="X35" s="1">
        <v>1</v>
      </c>
      <c r="Y35" s="1">
        <v>0</v>
      </c>
      <c r="Z35" s="1">
        <v>1</v>
      </c>
      <c r="AA35" s="1">
        <v>0</v>
      </c>
      <c r="AB35" s="1">
        <v>0</v>
      </c>
      <c r="AC35" s="1">
        <v>4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f t="shared" si="2"/>
        <v>12</v>
      </c>
      <c r="AM35" s="10">
        <v>80</v>
      </c>
      <c r="AN35" s="2">
        <f t="shared" si="0"/>
        <v>960</v>
      </c>
      <c r="AO35" s="10">
        <v>160</v>
      </c>
      <c r="AP35" s="2">
        <f t="shared" si="1"/>
        <v>1920</v>
      </c>
    </row>
    <row r="36" spans="1:42" ht="100.15" customHeight="1">
      <c r="A36" s="1"/>
      <c r="B36" s="1" t="s">
        <v>109</v>
      </c>
      <c r="C36" s="6" t="s">
        <v>125</v>
      </c>
      <c r="D36" s="1" t="s">
        <v>126</v>
      </c>
      <c r="E36" s="1" t="s">
        <v>38</v>
      </c>
      <c r="F36" s="1" t="s">
        <v>45</v>
      </c>
      <c r="G36" s="1" t="s">
        <v>40</v>
      </c>
      <c r="H36" s="1" t="s">
        <v>41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</v>
      </c>
      <c r="V36" s="1">
        <v>5</v>
      </c>
      <c r="W36" s="1">
        <v>2</v>
      </c>
      <c r="X36" s="1">
        <v>4</v>
      </c>
      <c r="Y36" s="1">
        <v>12</v>
      </c>
      <c r="Z36" s="1">
        <v>18</v>
      </c>
      <c r="AA36" s="1">
        <v>11</v>
      </c>
      <c r="AB36" s="1">
        <v>14</v>
      </c>
      <c r="AC36" s="1">
        <v>12</v>
      </c>
      <c r="AD36" s="1">
        <v>15</v>
      </c>
      <c r="AE36" s="1">
        <v>3</v>
      </c>
      <c r="AF36" s="1">
        <v>2</v>
      </c>
      <c r="AG36" s="1">
        <v>3</v>
      </c>
      <c r="AH36" s="1">
        <v>0</v>
      </c>
      <c r="AI36" s="1">
        <v>3</v>
      </c>
      <c r="AJ36" s="1">
        <v>1</v>
      </c>
      <c r="AK36" s="1">
        <v>0</v>
      </c>
      <c r="AL36" s="1">
        <f t="shared" si="2"/>
        <v>106</v>
      </c>
      <c r="AM36" s="10">
        <v>95</v>
      </c>
      <c r="AN36" s="2">
        <f t="shared" ref="AN36:AN67" si="3">$AL36*AM36</f>
        <v>10070</v>
      </c>
      <c r="AO36" s="10">
        <v>190</v>
      </c>
      <c r="AP36" s="2">
        <f t="shared" ref="AP36:AP67" si="4">$AL36*AO36</f>
        <v>20140</v>
      </c>
    </row>
    <row r="37" spans="1:42" ht="100.15" customHeight="1">
      <c r="A37" s="1"/>
      <c r="B37" s="1" t="s">
        <v>109</v>
      </c>
      <c r="C37" s="6" t="s">
        <v>129</v>
      </c>
      <c r="D37" s="1" t="s">
        <v>130</v>
      </c>
      <c r="E37" s="1" t="s">
        <v>46</v>
      </c>
      <c r="F37" s="1" t="s">
        <v>45</v>
      </c>
      <c r="G37" s="1" t="s">
        <v>40</v>
      </c>
      <c r="H37" s="1" t="s">
        <v>41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1</v>
      </c>
      <c r="S37" s="1">
        <v>4</v>
      </c>
      <c r="T37" s="1">
        <v>2</v>
      </c>
      <c r="U37" s="1">
        <v>33</v>
      </c>
      <c r="V37" s="1">
        <v>9</v>
      </c>
      <c r="W37" s="1">
        <v>11</v>
      </c>
      <c r="X37" s="1">
        <v>11</v>
      </c>
      <c r="Y37" s="1">
        <v>9</v>
      </c>
      <c r="Z37" s="1">
        <v>6</v>
      </c>
      <c r="AA37" s="1">
        <v>4</v>
      </c>
      <c r="AB37" s="1">
        <v>1</v>
      </c>
      <c r="AC37" s="1">
        <v>2</v>
      </c>
      <c r="AD37" s="1">
        <v>1</v>
      </c>
      <c r="AE37" s="1">
        <v>1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f t="shared" si="2"/>
        <v>95</v>
      </c>
      <c r="AM37" s="10">
        <v>95</v>
      </c>
      <c r="AN37" s="2">
        <f t="shared" si="3"/>
        <v>9025</v>
      </c>
      <c r="AO37" s="10">
        <v>190</v>
      </c>
      <c r="AP37" s="2">
        <f t="shared" si="4"/>
        <v>18050</v>
      </c>
    </row>
    <row r="38" spans="1:42" ht="100.15" customHeight="1">
      <c r="A38" s="1"/>
      <c r="B38" s="1" t="s">
        <v>109</v>
      </c>
      <c r="C38" s="6" t="s">
        <v>117</v>
      </c>
      <c r="D38" s="1" t="s">
        <v>111</v>
      </c>
      <c r="E38" s="1" t="s">
        <v>38</v>
      </c>
      <c r="F38" s="1" t="s">
        <v>44</v>
      </c>
      <c r="G38" s="1" t="s">
        <v>40</v>
      </c>
      <c r="H38" s="1" t="s">
        <v>41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</v>
      </c>
      <c r="V38" s="1">
        <v>2</v>
      </c>
      <c r="W38" s="1">
        <v>3</v>
      </c>
      <c r="X38" s="1">
        <v>5</v>
      </c>
      <c r="Y38" s="1">
        <v>8</v>
      </c>
      <c r="Z38" s="1">
        <v>13</v>
      </c>
      <c r="AA38" s="1">
        <v>13</v>
      </c>
      <c r="AB38" s="1">
        <v>10</v>
      </c>
      <c r="AC38" s="1">
        <v>11</v>
      </c>
      <c r="AD38" s="1">
        <v>10</v>
      </c>
      <c r="AE38" s="1">
        <v>7</v>
      </c>
      <c r="AF38" s="1">
        <v>2</v>
      </c>
      <c r="AG38" s="1">
        <v>0</v>
      </c>
      <c r="AH38" s="1">
        <v>0</v>
      </c>
      <c r="AI38" s="1">
        <v>1</v>
      </c>
      <c r="AJ38" s="1">
        <v>0</v>
      </c>
      <c r="AK38" s="1">
        <v>0</v>
      </c>
      <c r="AL38" s="1">
        <f t="shared" si="2"/>
        <v>86</v>
      </c>
      <c r="AM38" s="10">
        <v>95</v>
      </c>
      <c r="AN38" s="2">
        <f t="shared" si="3"/>
        <v>8170</v>
      </c>
      <c r="AO38" s="10">
        <v>190</v>
      </c>
      <c r="AP38" s="2">
        <f t="shared" si="4"/>
        <v>16340</v>
      </c>
    </row>
    <row r="39" spans="1:42" ht="100.15" customHeight="1">
      <c r="A39" s="1"/>
      <c r="B39" s="1" t="s">
        <v>109</v>
      </c>
      <c r="C39" s="6" t="s">
        <v>132</v>
      </c>
      <c r="D39" s="1" t="s">
        <v>47</v>
      </c>
      <c r="E39" s="1" t="s">
        <v>38</v>
      </c>
      <c r="F39" s="1" t="s">
        <v>45</v>
      </c>
      <c r="G39" s="1" t="s">
        <v>40</v>
      </c>
      <c r="H39" s="1" t="s">
        <v>41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</v>
      </c>
      <c r="V39" s="1">
        <v>0</v>
      </c>
      <c r="W39" s="1">
        <v>3</v>
      </c>
      <c r="X39" s="1">
        <v>3</v>
      </c>
      <c r="Y39" s="1">
        <v>5</v>
      </c>
      <c r="Z39" s="1">
        <v>6</v>
      </c>
      <c r="AA39" s="1">
        <v>15</v>
      </c>
      <c r="AB39" s="1">
        <v>10</v>
      </c>
      <c r="AC39" s="1">
        <v>9</v>
      </c>
      <c r="AD39" s="1">
        <v>6</v>
      </c>
      <c r="AE39" s="1">
        <v>9</v>
      </c>
      <c r="AF39" s="1">
        <v>4</v>
      </c>
      <c r="AG39" s="1">
        <v>3</v>
      </c>
      <c r="AH39" s="1">
        <v>0</v>
      </c>
      <c r="AI39" s="1">
        <v>3</v>
      </c>
      <c r="AJ39" s="1">
        <v>0</v>
      </c>
      <c r="AK39" s="1">
        <v>0</v>
      </c>
      <c r="AL39" s="1">
        <f t="shared" si="2"/>
        <v>77</v>
      </c>
      <c r="AM39" s="10">
        <v>95</v>
      </c>
      <c r="AN39" s="2">
        <f t="shared" si="3"/>
        <v>7315</v>
      </c>
      <c r="AO39" s="10">
        <v>190</v>
      </c>
      <c r="AP39" s="2">
        <f t="shared" si="4"/>
        <v>14630</v>
      </c>
    </row>
    <row r="40" spans="1:42" ht="100.15" customHeight="1">
      <c r="A40" s="1"/>
      <c r="B40" s="1" t="s">
        <v>109</v>
      </c>
      <c r="C40" s="6" t="s">
        <v>127</v>
      </c>
      <c r="D40" s="1" t="s">
        <v>108</v>
      </c>
      <c r="E40" s="1" t="s">
        <v>46</v>
      </c>
      <c r="F40" s="1" t="s">
        <v>45</v>
      </c>
      <c r="G40" s="1" t="s">
        <v>40</v>
      </c>
      <c r="H40" s="1" t="s">
        <v>41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1</v>
      </c>
      <c r="S40" s="1">
        <v>1</v>
      </c>
      <c r="T40" s="1">
        <v>12</v>
      </c>
      <c r="U40" s="1">
        <v>9</v>
      </c>
      <c r="V40" s="1">
        <v>9</v>
      </c>
      <c r="W40" s="1">
        <v>11</v>
      </c>
      <c r="X40" s="1">
        <v>4</v>
      </c>
      <c r="Y40" s="1">
        <v>10</v>
      </c>
      <c r="Z40" s="1">
        <v>5</v>
      </c>
      <c r="AA40" s="1">
        <v>2</v>
      </c>
      <c r="AB40" s="1">
        <v>3</v>
      </c>
      <c r="AC40" s="1">
        <v>3</v>
      </c>
      <c r="AD40" s="1">
        <v>1</v>
      </c>
      <c r="AE40" s="1">
        <v>2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f t="shared" si="2"/>
        <v>73</v>
      </c>
      <c r="AM40" s="10">
        <v>95</v>
      </c>
      <c r="AN40" s="2">
        <f t="shared" si="3"/>
        <v>6935</v>
      </c>
      <c r="AO40" s="10">
        <v>190</v>
      </c>
      <c r="AP40" s="2">
        <f t="shared" si="4"/>
        <v>13870</v>
      </c>
    </row>
    <row r="41" spans="1:42" ht="100.15" customHeight="1">
      <c r="A41" s="1"/>
      <c r="B41" s="1" t="s">
        <v>109</v>
      </c>
      <c r="C41" s="6" t="s">
        <v>121</v>
      </c>
      <c r="D41" s="1" t="s">
        <v>122</v>
      </c>
      <c r="E41" s="1" t="s">
        <v>38</v>
      </c>
      <c r="F41" s="1" t="s">
        <v>45</v>
      </c>
      <c r="G41" s="1" t="s">
        <v>40</v>
      </c>
      <c r="H41" s="1" t="s">
        <v>41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</v>
      </c>
      <c r="V41" s="1">
        <v>1</v>
      </c>
      <c r="W41" s="1">
        <v>4</v>
      </c>
      <c r="X41" s="1">
        <v>7</v>
      </c>
      <c r="Y41" s="1">
        <v>6</v>
      </c>
      <c r="Z41" s="1">
        <v>9</v>
      </c>
      <c r="AA41" s="1">
        <v>10</v>
      </c>
      <c r="AB41" s="1">
        <v>8</v>
      </c>
      <c r="AC41" s="1">
        <v>8</v>
      </c>
      <c r="AD41" s="1">
        <v>4</v>
      </c>
      <c r="AE41" s="1">
        <v>3</v>
      </c>
      <c r="AF41" s="1">
        <v>2</v>
      </c>
      <c r="AG41" s="1">
        <v>3</v>
      </c>
      <c r="AH41" s="1">
        <v>0</v>
      </c>
      <c r="AI41" s="1">
        <v>2</v>
      </c>
      <c r="AJ41" s="1">
        <v>0</v>
      </c>
      <c r="AK41" s="1">
        <v>0</v>
      </c>
      <c r="AL41" s="1">
        <f t="shared" si="2"/>
        <v>69</v>
      </c>
      <c r="AM41" s="10">
        <v>95</v>
      </c>
      <c r="AN41" s="2">
        <f t="shared" si="3"/>
        <v>6555</v>
      </c>
      <c r="AO41" s="10">
        <v>190</v>
      </c>
      <c r="AP41" s="2">
        <f t="shared" si="4"/>
        <v>13110</v>
      </c>
    </row>
    <row r="42" spans="1:42" ht="100.15" customHeight="1">
      <c r="A42" s="1"/>
      <c r="B42" s="1" t="s">
        <v>109</v>
      </c>
      <c r="C42" s="6" t="s">
        <v>133</v>
      </c>
      <c r="D42" s="1" t="s">
        <v>134</v>
      </c>
      <c r="E42" s="1" t="s">
        <v>38</v>
      </c>
      <c r="F42" s="1" t="s">
        <v>45</v>
      </c>
      <c r="G42" s="1" t="s">
        <v>40</v>
      </c>
      <c r="H42" s="1" t="s">
        <v>41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2</v>
      </c>
      <c r="V42" s="1">
        <v>4</v>
      </c>
      <c r="W42" s="1">
        <v>1</v>
      </c>
      <c r="X42" s="1">
        <v>5</v>
      </c>
      <c r="Y42" s="1">
        <v>6</v>
      </c>
      <c r="Z42" s="1">
        <v>9</v>
      </c>
      <c r="AA42" s="1">
        <v>9</v>
      </c>
      <c r="AB42" s="1">
        <v>7</v>
      </c>
      <c r="AC42" s="1">
        <v>8</v>
      </c>
      <c r="AD42" s="1">
        <v>3</v>
      </c>
      <c r="AE42" s="1">
        <v>3</v>
      </c>
      <c r="AF42" s="1">
        <v>2</v>
      </c>
      <c r="AG42" s="1">
        <v>3</v>
      </c>
      <c r="AH42" s="1">
        <v>0</v>
      </c>
      <c r="AI42" s="1">
        <v>2</v>
      </c>
      <c r="AJ42" s="1">
        <v>0</v>
      </c>
      <c r="AK42" s="1">
        <v>0</v>
      </c>
      <c r="AL42" s="1">
        <f t="shared" si="2"/>
        <v>64</v>
      </c>
      <c r="AM42" s="10">
        <v>95</v>
      </c>
      <c r="AN42" s="2">
        <f t="shared" si="3"/>
        <v>6080</v>
      </c>
      <c r="AO42" s="10">
        <v>190</v>
      </c>
      <c r="AP42" s="2">
        <f t="shared" si="4"/>
        <v>12160</v>
      </c>
    </row>
    <row r="43" spans="1:42" ht="100.15" customHeight="1">
      <c r="A43" s="1"/>
      <c r="B43" s="1" t="s">
        <v>109</v>
      </c>
      <c r="C43" s="6" t="s">
        <v>118</v>
      </c>
      <c r="D43" s="1" t="s">
        <v>97</v>
      </c>
      <c r="E43" s="1" t="s">
        <v>46</v>
      </c>
      <c r="F43" s="1" t="s">
        <v>45</v>
      </c>
      <c r="G43" s="1" t="s">
        <v>40</v>
      </c>
      <c r="H43" s="1" t="s">
        <v>41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1</v>
      </c>
      <c r="R43" s="1">
        <v>4</v>
      </c>
      <c r="S43" s="1">
        <v>6</v>
      </c>
      <c r="T43" s="1">
        <v>1</v>
      </c>
      <c r="U43" s="1">
        <v>6</v>
      </c>
      <c r="V43" s="1">
        <v>2</v>
      </c>
      <c r="W43" s="1">
        <v>8</v>
      </c>
      <c r="X43" s="1">
        <v>2</v>
      </c>
      <c r="Y43" s="1">
        <v>4</v>
      </c>
      <c r="Z43" s="1">
        <v>3</v>
      </c>
      <c r="AA43" s="1">
        <v>2</v>
      </c>
      <c r="AB43" s="1">
        <v>2</v>
      </c>
      <c r="AC43" s="1">
        <v>2</v>
      </c>
      <c r="AD43" s="1">
        <v>3</v>
      </c>
      <c r="AE43" s="1">
        <v>2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f t="shared" si="2"/>
        <v>48</v>
      </c>
      <c r="AM43" s="10">
        <v>95</v>
      </c>
      <c r="AN43" s="2">
        <f t="shared" si="3"/>
        <v>4560</v>
      </c>
      <c r="AO43" s="10">
        <v>190</v>
      </c>
      <c r="AP43" s="2">
        <f t="shared" si="4"/>
        <v>9120</v>
      </c>
    </row>
    <row r="44" spans="1:42" ht="100.15" customHeight="1">
      <c r="A44" s="1"/>
      <c r="B44" s="1" t="s">
        <v>109</v>
      </c>
      <c r="C44" s="6" t="s">
        <v>131</v>
      </c>
      <c r="D44" s="1" t="s">
        <v>89</v>
      </c>
      <c r="E44" s="1" t="s">
        <v>46</v>
      </c>
      <c r="F44" s="1" t="s">
        <v>45</v>
      </c>
      <c r="G44" s="1" t="s">
        <v>40</v>
      </c>
      <c r="H44" s="1" t="s">
        <v>41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2</v>
      </c>
      <c r="S44" s="1">
        <v>2</v>
      </c>
      <c r="T44" s="1">
        <v>2</v>
      </c>
      <c r="U44" s="1">
        <v>2</v>
      </c>
      <c r="V44" s="1">
        <v>2</v>
      </c>
      <c r="W44" s="1">
        <v>4</v>
      </c>
      <c r="X44" s="1">
        <v>2</v>
      </c>
      <c r="Y44" s="1">
        <v>2</v>
      </c>
      <c r="Z44" s="1">
        <v>4</v>
      </c>
      <c r="AA44" s="1">
        <v>2</v>
      </c>
      <c r="AB44" s="1">
        <v>4</v>
      </c>
      <c r="AC44" s="1">
        <v>8</v>
      </c>
      <c r="AD44" s="1">
        <v>1</v>
      </c>
      <c r="AE44" s="1">
        <v>2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f t="shared" si="2"/>
        <v>39</v>
      </c>
      <c r="AM44" s="10">
        <v>95</v>
      </c>
      <c r="AN44" s="2">
        <f t="shared" si="3"/>
        <v>3705</v>
      </c>
      <c r="AO44" s="10">
        <v>190</v>
      </c>
      <c r="AP44" s="2">
        <f t="shared" si="4"/>
        <v>7410</v>
      </c>
    </row>
    <row r="45" spans="1:42" ht="100.15" customHeight="1">
      <c r="A45" s="1"/>
      <c r="B45" s="1" t="s">
        <v>109</v>
      </c>
      <c r="C45" s="6" t="s">
        <v>119</v>
      </c>
      <c r="D45" s="1" t="s">
        <v>120</v>
      </c>
      <c r="E45" s="1" t="s">
        <v>46</v>
      </c>
      <c r="F45" s="1" t="s">
        <v>45</v>
      </c>
      <c r="G45" s="1" t="s">
        <v>40</v>
      </c>
      <c r="H45" s="1" t="s">
        <v>41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1</v>
      </c>
      <c r="R45" s="1">
        <v>3</v>
      </c>
      <c r="S45" s="1">
        <v>3</v>
      </c>
      <c r="T45" s="1">
        <v>2</v>
      </c>
      <c r="U45" s="1">
        <v>2</v>
      </c>
      <c r="V45" s="1">
        <v>3</v>
      </c>
      <c r="W45" s="1">
        <v>2</v>
      </c>
      <c r="X45" s="1">
        <v>2</v>
      </c>
      <c r="Y45" s="1">
        <v>2</v>
      </c>
      <c r="Z45" s="1">
        <v>5</v>
      </c>
      <c r="AA45" s="1">
        <v>1</v>
      </c>
      <c r="AB45" s="1">
        <v>2</v>
      </c>
      <c r="AC45" s="1">
        <v>2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f t="shared" si="2"/>
        <v>30</v>
      </c>
      <c r="AM45" s="10">
        <v>95</v>
      </c>
      <c r="AN45" s="2">
        <f t="shared" si="3"/>
        <v>2850</v>
      </c>
      <c r="AO45" s="10">
        <v>190</v>
      </c>
      <c r="AP45" s="2">
        <f t="shared" si="4"/>
        <v>5700</v>
      </c>
    </row>
    <row r="46" spans="1:42" ht="100.15" customHeight="1">
      <c r="A46" s="1"/>
      <c r="B46" s="1" t="s">
        <v>109</v>
      </c>
      <c r="C46" s="6" t="s">
        <v>115</v>
      </c>
      <c r="D46" s="1" t="s">
        <v>111</v>
      </c>
      <c r="E46" s="1" t="s">
        <v>46</v>
      </c>
      <c r="F46" s="1" t="s">
        <v>44</v>
      </c>
      <c r="G46" s="1" t="s">
        <v>40</v>
      </c>
      <c r="H46" s="1" t="s">
        <v>41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1</v>
      </c>
      <c r="R46" s="1">
        <v>0</v>
      </c>
      <c r="S46" s="1">
        <v>4</v>
      </c>
      <c r="T46" s="1">
        <v>0</v>
      </c>
      <c r="U46" s="1">
        <v>4</v>
      </c>
      <c r="V46" s="1">
        <v>4</v>
      </c>
      <c r="W46" s="1">
        <v>2</v>
      </c>
      <c r="X46" s="1">
        <v>6</v>
      </c>
      <c r="Y46" s="1">
        <v>3</v>
      </c>
      <c r="Z46" s="1">
        <v>4</v>
      </c>
      <c r="AA46" s="1">
        <v>1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f t="shared" si="2"/>
        <v>29</v>
      </c>
      <c r="AM46" s="10">
        <v>95</v>
      </c>
      <c r="AN46" s="2">
        <f t="shared" si="3"/>
        <v>2755</v>
      </c>
      <c r="AO46" s="10">
        <v>190</v>
      </c>
      <c r="AP46" s="2">
        <f t="shared" si="4"/>
        <v>5510</v>
      </c>
    </row>
    <row r="47" spans="1:42" ht="100.15" customHeight="1">
      <c r="A47" s="1"/>
      <c r="B47" s="1" t="s">
        <v>109</v>
      </c>
      <c r="C47" s="6" t="s">
        <v>123</v>
      </c>
      <c r="D47" s="1" t="s">
        <v>124</v>
      </c>
      <c r="E47" s="1" t="s">
        <v>38</v>
      </c>
      <c r="F47" s="1" t="s">
        <v>45</v>
      </c>
      <c r="G47" s="1" t="s">
        <v>40</v>
      </c>
      <c r="H47" s="1" t="s">
        <v>41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4</v>
      </c>
      <c r="V47" s="1">
        <v>3</v>
      </c>
      <c r="W47" s="1">
        <v>4</v>
      </c>
      <c r="X47" s="1">
        <v>2</v>
      </c>
      <c r="Y47" s="1">
        <v>5</v>
      </c>
      <c r="Z47" s="1">
        <v>0</v>
      </c>
      <c r="AA47" s="1">
        <v>0</v>
      </c>
      <c r="AB47" s="1">
        <v>1</v>
      </c>
      <c r="AC47" s="1">
        <v>2</v>
      </c>
      <c r="AD47" s="1">
        <v>0</v>
      </c>
      <c r="AE47" s="1">
        <v>2</v>
      </c>
      <c r="AF47" s="1">
        <v>2</v>
      </c>
      <c r="AG47" s="1">
        <v>2</v>
      </c>
      <c r="AH47" s="1">
        <v>0</v>
      </c>
      <c r="AI47" s="1">
        <v>2</v>
      </c>
      <c r="AJ47" s="1">
        <v>0</v>
      </c>
      <c r="AK47" s="1">
        <v>0</v>
      </c>
      <c r="AL47" s="1">
        <f t="shared" si="2"/>
        <v>29</v>
      </c>
      <c r="AM47" s="10">
        <v>95</v>
      </c>
      <c r="AN47" s="2">
        <f t="shared" si="3"/>
        <v>2755</v>
      </c>
      <c r="AO47" s="10">
        <v>190</v>
      </c>
      <c r="AP47" s="2">
        <f t="shared" si="4"/>
        <v>5510</v>
      </c>
    </row>
    <row r="48" spans="1:42" ht="100.15" customHeight="1">
      <c r="A48" s="1"/>
      <c r="B48" s="1" t="s">
        <v>109</v>
      </c>
      <c r="C48" s="6" t="s">
        <v>128</v>
      </c>
      <c r="D48" s="1" t="s">
        <v>61</v>
      </c>
      <c r="E48" s="1" t="s">
        <v>46</v>
      </c>
      <c r="F48" s="1" t="s">
        <v>45</v>
      </c>
      <c r="G48" s="1" t="s">
        <v>40</v>
      </c>
      <c r="H48" s="1" t="s">
        <v>41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1</v>
      </c>
      <c r="R48" s="1">
        <v>1</v>
      </c>
      <c r="S48" s="1">
        <v>0</v>
      </c>
      <c r="T48" s="1">
        <v>0</v>
      </c>
      <c r="U48" s="1">
        <v>1</v>
      </c>
      <c r="V48" s="1">
        <v>3</v>
      </c>
      <c r="W48" s="1">
        <v>3</v>
      </c>
      <c r="X48" s="1">
        <v>4</v>
      </c>
      <c r="Y48" s="1">
        <v>5</v>
      </c>
      <c r="Z48" s="1">
        <v>4</v>
      </c>
      <c r="AA48" s="1">
        <v>3</v>
      </c>
      <c r="AB48" s="1">
        <v>1</v>
      </c>
      <c r="AC48" s="1">
        <v>1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f t="shared" si="2"/>
        <v>27</v>
      </c>
      <c r="AM48" s="10">
        <v>95</v>
      </c>
      <c r="AN48" s="2">
        <f t="shared" si="3"/>
        <v>2565</v>
      </c>
      <c r="AO48" s="10">
        <v>190</v>
      </c>
      <c r="AP48" s="2">
        <f t="shared" si="4"/>
        <v>5130</v>
      </c>
    </row>
    <row r="49" spans="1:42" ht="100.15" customHeight="1">
      <c r="A49" s="1"/>
      <c r="B49" s="1" t="s">
        <v>109</v>
      </c>
      <c r="C49" s="6" t="s">
        <v>110</v>
      </c>
      <c r="D49" s="1" t="s">
        <v>111</v>
      </c>
      <c r="E49" s="1" t="s">
        <v>46</v>
      </c>
      <c r="F49" s="1" t="s">
        <v>44</v>
      </c>
      <c r="G49" s="1" t="s">
        <v>40</v>
      </c>
      <c r="H49" s="1" t="s">
        <v>41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7</v>
      </c>
      <c r="V49" s="1">
        <v>2</v>
      </c>
      <c r="W49" s="1">
        <v>2</v>
      </c>
      <c r="X49" s="1">
        <v>4</v>
      </c>
      <c r="Y49" s="1">
        <v>5</v>
      </c>
      <c r="Z49" s="1">
        <v>1</v>
      </c>
      <c r="AA49" s="1">
        <v>3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f t="shared" si="2"/>
        <v>24</v>
      </c>
      <c r="AM49" s="10">
        <v>95</v>
      </c>
      <c r="AN49" s="2">
        <f t="shared" si="3"/>
        <v>2280</v>
      </c>
      <c r="AO49" s="10">
        <v>190</v>
      </c>
      <c r="AP49" s="2">
        <f t="shared" si="4"/>
        <v>4560</v>
      </c>
    </row>
    <row r="50" spans="1:42" ht="100.15" customHeight="1">
      <c r="A50" s="1"/>
      <c r="B50" s="1" t="s">
        <v>109</v>
      </c>
      <c r="C50" s="6" t="s">
        <v>113</v>
      </c>
      <c r="D50" s="1" t="s">
        <v>114</v>
      </c>
      <c r="E50" s="1" t="s">
        <v>46</v>
      </c>
      <c r="F50" s="1" t="s">
        <v>39</v>
      </c>
      <c r="G50" s="1" t="s">
        <v>40</v>
      </c>
      <c r="H50" s="1" t="s">
        <v>41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1</v>
      </c>
      <c r="R50" s="1">
        <v>0</v>
      </c>
      <c r="S50" s="1">
        <v>2</v>
      </c>
      <c r="T50" s="1">
        <v>0</v>
      </c>
      <c r="U50" s="1">
        <v>3</v>
      </c>
      <c r="V50" s="1">
        <v>1</v>
      </c>
      <c r="W50" s="1">
        <v>1</v>
      </c>
      <c r="X50" s="1">
        <v>4</v>
      </c>
      <c r="Y50" s="1">
        <v>4</v>
      </c>
      <c r="Z50" s="1">
        <v>4</v>
      </c>
      <c r="AA50" s="1">
        <v>3</v>
      </c>
      <c r="AB50" s="1">
        <v>0</v>
      </c>
      <c r="AC50" s="1">
        <v>0</v>
      </c>
      <c r="AD50" s="1">
        <v>0</v>
      </c>
      <c r="AE50" s="1">
        <v>1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f t="shared" si="2"/>
        <v>24</v>
      </c>
      <c r="AM50" s="10">
        <v>95</v>
      </c>
      <c r="AN50" s="2">
        <f t="shared" si="3"/>
        <v>2280</v>
      </c>
      <c r="AO50" s="10">
        <v>190</v>
      </c>
      <c r="AP50" s="2">
        <f t="shared" si="4"/>
        <v>4560</v>
      </c>
    </row>
    <row r="51" spans="1:42" ht="100.15" customHeight="1">
      <c r="A51" s="1"/>
      <c r="B51" s="1" t="s">
        <v>109</v>
      </c>
      <c r="C51" s="6" t="s">
        <v>116</v>
      </c>
      <c r="D51" s="1" t="s">
        <v>111</v>
      </c>
      <c r="E51" s="1" t="s">
        <v>38</v>
      </c>
      <c r="F51" s="1" t="s">
        <v>44</v>
      </c>
      <c r="G51" s="1" t="s">
        <v>40</v>
      </c>
      <c r="H51" s="1" t="s">
        <v>41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1</v>
      </c>
      <c r="W51" s="1">
        <v>2</v>
      </c>
      <c r="X51" s="1">
        <v>0</v>
      </c>
      <c r="Y51" s="1">
        <v>0</v>
      </c>
      <c r="Z51" s="1">
        <v>0</v>
      </c>
      <c r="AA51" s="1">
        <v>3</v>
      </c>
      <c r="AB51" s="1">
        <v>0</v>
      </c>
      <c r="AC51" s="1">
        <v>1</v>
      </c>
      <c r="AD51" s="1">
        <v>2</v>
      </c>
      <c r="AE51" s="1">
        <v>1</v>
      </c>
      <c r="AF51" s="1">
        <v>2</v>
      </c>
      <c r="AG51" s="1">
        <v>1</v>
      </c>
      <c r="AH51" s="1">
        <v>0</v>
      </c>
      <c r="AI51" s="1">
        <v>0</v>
      </c>
      <c r="AJ51" s="1">
        <v>1</v>
      </c>
      <c r="AK51" s="1">
        <v>0</v>
      </c>
      <c r="AL51" s="1">
        <f t="shared" si="2"/>
        <v>14</v>
      </c>
      <c r="AM51" s="10">
        <v>95</v>
      </c>
      <c r="AN51" s="2">
        <f t="shared" si="3"/>
        <v>1330</v>
      </c>
      <c r="AO51" s="10">
        <v>190</v>
      </c>
      <c r="AP51" s="2">
        <f t="shared" si="4"/>
        <v>2660</v>
      </c>
    </row>
    <row r="52" spans="1:42" ht="100.15" customHeight="1">
      <c r="A52" s="1"/>
      <c r="B52" s="1" t="s">
        <v>109</v>
      </c>
      <c r="C52" s="6" t="s">
        <v>112</v>
      </c>
      <c r="D52" s="1" t="s">
        <v>107</v>
      </c>
      <c r="E52" s="1" t="s">
        <v>46</v>
      </c>
      <c r="F52" s="1" t="s">
        <v>39</v>
      </c>
      <c r="G52" s="1" t="s">
        <v>40</v>
      </c>
      <c r="H52" s="1" t="s">
        <v>41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1</v>
      </c>
      <c r="W52" s="1">
        <v>0</v>
      </c>
      <c r="X52" s="1">
        <v>2</v>
      </c>
      <c r="Y52" s="1">
        <v>0</v>
      </c>
      <c r="Z52" s="1">
        <v>1</v>
      </c>
      <c r="AA52" s="1">
        <v>3</v>
      </c>
      <c r="AB52" s="1">
        <v>2</v>
      </c>
      <c r="AC52" s="1">
        <v>2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f t="shared" si="2"/>
        <v>11</v>
      </c>
      <c r="AM52" s="10">
        <v>95</v>
      </c>
      <c r="AN52" s="2">
        <f t="shared" si="3"/>
        <v>1045</v>
      </c>
      <c r="AO52" s="10">
        <v>190</v>
      </c>
      <c r="AP52" s="2">
        <f t="shared" si="4"/>
        <v>2090</v>
      </c>
    </row>
    <row r="53" spans="1:42" ht="100.15" customHeight="1">
      <c r="A53" s="1"/>
      <c r="B53" s="1" t="s">
        <v>135</v>
      </c>
      <c r="C53" s="6" t="s">
        <v>136</v>
      </c>
      <c r="D53" s="1" t="s">
        <v>137</v>
      </c>
      <c r="E53" s="1" t="s">
        <v>38</v>
      </c>
      <c r="F53" s="1" t="s">
        <v>39</v>
      </c>
      <c r="G53" s="1" t="s">
        <v>40</v>
      </c>
      <c r="H53" s="1" t="s">
        <v>41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2</v>
      </c>
      <c r="Y53" s="1">
        <v>1</v>
      </c>
      <c r="Z53" s="1">
        <v>5</v>
      </c>
      <c r="AA53" s="1">
        <v>6</v>
      </c>
      <c r="AB53" s="1">
        <v>8</v>
      </c>
      <c r="AC53" s="1">
        <v>3</v>
      </c>
      <c r="AD53" s="1">
        <v>4</v>
      </c>
      <c r="AE53" s="1">
        <v>2</v>
      </c>
      <c r="AF53" s="1">
        <v>2</v>
      </c>
      <c r="AG53" s="1">
        <v>1</v>
      </c>
      <c r="AH53" s="1">
        <v>0</v>
      </c>
      <c r="AI53" s="1">
        <v>1</v>
      </c>
      <c r="AJ53" s="1">
        <v>0</v>
      </c>
      <c r="AK53" s="1">
        <v>0</v>
      </c>
      <c r="AL53" s="1">
        <f t="shared" si="2"/>
        <v>35</v>
      </c>
      <c r="AM53" s="10">
        <v>70</v>
      </c>
      <c r="AN53" s="2">
        <f t="shared" si="3"/>
        <v>2450</v>
      </c>
      <c r="AO53" s="10">
        <v>140</v>
      </c>
      <c r="AP53" s="2">
        <f t="shared" si="4"/>
        <v>4900</v>
      </c>
    </row>
    <row r="54" spans="1:42" ht="100.15" customHeight="1">
      <c r="A54" s="1"/>
      <c r="B54" s="1" t="s">
        <v>135</v>
      </c>
      <c r="C54" s="6" t="s">
        <v>140</v>
      </c>
      <c r="D54" s="1" t="s">
        <v>141</v>
      </c>
      <c r="E54" s="1" t="s">
        <v>38</v>
      </c>
      <c r="F54" s="1" t="s">
        <v>39</v>
      </c>
      <c r="G54" s="1" t="s">
        <v>40</v>
      </c>
      <c r="H54" s="1" t="s">
        <v>41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1</v>
      </c>
      <c r="X54" s="1">
        <v>0</v>
      </c>
      <c r="Y54" s="1">
        <v>12</v>
      </c>
      <c r="Z54" s="1">
        <v>0</v>
      </c>
      <c r="AA54" s="1">
        <v>0</v>
      </c>
      <c r="AB54" s="1">
        <v>1</v>
      </c>
      <c r="AC54" s="1">
        <v>0</v>
      </c>
      <c r="AD54" s="1">
        <v>10</v>
      </c>
      <c r="AE54" s="1">
        <v>7</v>
      </c>
      <c r="AF54" s="1">
        <v>0</v>
      </c>
      <c r="AG54" s="1">
        <v>0</v>
      </c>
      <c r="AH54" s="1">
        <v>0</v>
      </c>
      <c r="AI54" s="1">
        <v>0</v>
      </c>
      <c r="AJ54" s="1">
        <v>2</v>
      </c>
      <c r="AK54" s="1">
        <v>0</v>
      </c>
      <c r="AL54" s="1">
        <f t="shared" si="2"/>
        <v>33</v>
      </c>
      <c r="AM54" s="10">
        <v>70</v>
      </c>
      <c r="AN54" s="2">
        <f t="shared" si="3"/>
        <v>2310</v>
      </c>
      <c r="AO54" s="10">
        <v>140</v>
      </c>
      <c r="AP54" s="2">
        <f t="shared" si="4"/>
        <v>4620</v>
      </c>
    </row>
    <row r="55" spans="1:42" ht="100.15" customHeight="1">
      <c r="A55" s="1"/>
      <c r="B55" s="1" t="s">
        <v>135</v>
      </c>
      <c r="C55" s="6" t="s">
        <v>138</v>
      </c>
      <c r="D55" s="1" t="s">
        <v>139</v>
      </c>
      <c r="E55" s="1" t="s">
        <v>38</v>
      </c>
      <c r="F55" s="1" t="s">
        <v>39</v>
      </c>
      <c r="G55" s="1" t="s">
        <v>40</v>
      </c>
      <c r="H55" s="1" t="s">
        <v>41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1</v>
      </c>
      <c r="X55" s="1">
        <v>0</v>
      </c>
      <c r="Y55" s="1">
        <v>2</v>
      </c>
      <c r="Z55" s="1">
        <v>0</v>
      </c>
      <c r="AA55" s="1">
        <v>4</v>
      </c>
      <c r="AB55" s="1">
        <v>3</v>
      </c>
      <c r="AC55" s="1">
        <v>0</v>
      </c>
      <c r="AD55" s="1">
        <v>1</v>
      </c>
      <c r="AE55" s="1">
        <v>2</v>
      </c>
      <c r="AF55" s="1">
        <v>6</v>
      </c>
      <c r="AG55" s="1">
        <v>2</v>
      </c>
      <c r="AH55" s="1">
        <v>0</v>
      </c>
      <c r="AI55" s="1">
        <v>4</v>
      </c>
      <c r="AJ55" s="1">
        <v>0</v>
      </c>
      <c r="AK55" s="1">
        <v>0</v>
      </c>
      <c r="AL55" s="1">
        <f t="shared" si="2"/>
        <v>25</v>
      </c>
      <c r="AM55" s="10">
        <v>70</v>
      </c>
      <c r="AN55" s="2">
        <f t="shared" si="3"/>
        <v>1750</v>
      </c>
      <c r="AO55" s="10">
        <v>140</v>
      </c>
      <c r="AP55" s="2">
        <f t="shared" si="4"/>
        <v>3500</v>
      </c>
    </row>
    <row r="56" spans="1:42" ht="100.15" customHeight="1">
      <c r="A56" s="1"/>
      <c r="B56" s="1" t="s">
        <v>142</v>
      </c>
      <c r="C56" s="6" t="s">
        <v>144</v>
      </c>
      <c r="D56" s="1" t="s">
        <v>145</v>
      </c>
      <c r="E56" s="1" t="s">
        <v>46</v>
      </c>
      <c r="F56" s="1" t="s">
        <v>39</v>
      </c>
      <c r="G56" s="1" t="s">
        <v>40</v>
      </c>
      <c r="H56" s="1" t="s">
        <v>41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9</v>
      </c>
      <c r="T56" s="1">
        <v>15</v>
      </c>
      <c r="U56" s="1">
        <v>30</v>
      </c>
      <c r="V56" s="1">
        <v>20</v>
      </c>
      <c r="W56" s="1">
        <v>20</v>
      </c>
      <c r="X56" s="1">
        <v>20</v>
      </c>
      <c r="Y56" s="1">
        <v>9</v>
      </c>
      <c r="Z56" s="1">
        <v>8</v>
      </c>
      <c r="AA56" s="1">
        <v>2</v>
      </c>
      <c r="AB56" s="1">
        <v>3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f t="shared" si="2"/>
        <v>136</v>
      </c>
      <c r="AM56" s="10">
        <v>70</v>
      </c>
      <c r="AN56" s="2">
        <f t="shared" si="3"/>
        <v>9520</v>
      </c>
      <c r="AO56" s="10">
        <v>140</v>
      </c>
      <c r="AP56" s="2">
        <f t="shared" si="4"/>
        <v>19040</v>
      </c>
    </row>
    <row r="57" spans="1:42" ht="100.15" customHeight="1">
      <c r="A57" s="1"/>
      <c r="B57" s="1" t="s">
        <v>142</v>
      </c>
      <c r="C57" s="6" t="s">
        <v>153</v>
      </c>
      <c r="D57" s="1" t="s">
        <v>150</v>
      </c>
      <c r="E57" s="1" t="s">
        <v>38</v>
      </c>
      <c r="F57" s="1" t="s">
        <v>45</v>
      </c>
      <c r="G57" s="1" t="s">
        <v>40</v>
      </c>
      <c r="H57" s="1" t="s">
        <v>41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2</v>
      </c>
      <c r="V57" s="1">
        <v>2</v>
      </c>
      <c r="W57" s="1">
        <v>5</v>
      </c>
      <c r="X57" s="1">
        <v>5</v>
      </c>
      <c r="Y57" s="1">
        <v>14</v>
      </c>
      <c r="Z57" s="1">
        <v>11</v>
      </c>
      <c r="AA57" s="1">
        <v>11</v>
      </c>
      <c r="AB57" s="1">
        <v>10</v>
      </c>
      <c r="AC57" s="1">
        <v>14</v>
      </c>
      <c r="AD57" s="1">
        <v>9</v>
      </c>
      <c r="AE57" s="1">
        <v>5</v>
      </c>
      <c r="AF57" s="1">
        <v>6</v>
      </c>
      <c r="AG57" s="1">
        <v>4</v>
      </c>
      <c r="AH57" s="1">
        <v>0</v>
      </c>
      <c r="AI57" s="1">
        <v>1</v>
      </c>
      <c r="AJ57" s="1">
        <v>0</v>
      </c>
      <c r="AK57" s="1">
        <v>0</v>
      </c>
      <c r="AL57" s="1">
        <f t="shared" si="2"/>
        <v>99</v>
      </c>
      <c r="AM57" s="10">
        <v>70</v>
      </c>
      <c r="AN57" s="2">
        <f t="shared" si="3"/>
        <v>6930</v>
      </c>
      <c r="AO57" s="10">
        <v>140</v>
      </c>
      <c r="AP57" s="2">
        <f t="shared" si="4"/>
        <v>13860</v>
      </c>
    </row>
    <row r="58" spans="1:42" ht="100.15" customHeight="1">
      <c r="A58" s="1"/>
      <c r="B58" s="1" t="s">
        <v>142</v>
      </c>
      <c r="C58" s="6" t="s">
        <v>151</v>
      </c>
      <c r="D58" s="1" t="s">
        <v>152</v>
      </c>
      <c r="E58" s="1" t="s">
        <v>46</v>
      </c>
      <c r="F58" s="1" t="s">
        <v>45</v>
      </c>
      <c r="G58" s="1" t="s">
        <v>40</v>
      </c>
      <c r="H58" s="1" t="s">
        <v>41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3</v>
      </c>
      <c r="R58" s="1">
        <v>4</v>
      </c>
      <c r="S58" s="1">
        <v>4</v>
      </c>
      <c r="T58" s="1">
        <v>4</v>
      </c>
      <c r="U58" s="1">
        <v>8</v>
      </c>
      <c r="V58" s="1">
        <v>6</v>
      </c>
      <c r="W58" s="1">
        <v>7</v>
      </c>
      <c r="X58" s="1">
        <v>7</v>
      </c>
      <c r="Y58" s="1">
        <v>7</v>
      </c>
      <c r="Z58" s="1">
        <v>3</v>
      </c>
      <c r="AA58" s="1">
        <v>4</v>
      </c>
      <c r="AB58" s="1">
        <v>4</v>
      </c>
      <c r="AC58" s="1">
        <v>3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f t="shared" si="2"/>
        <v>64</v>
      </c>
      <c r="AM58" s="10">
        <v>70</v>
      </c>
      <c r="AN58" s="2">
        <f t="shared" si="3"/>
        <v>4480</v>
      </c>
      <c r="AO58" s="10">
        <v>140</v>
      </c>
      <c r="AP58" s="2">
        <f t="shared" si="4"/>
        <v>8960</v>
      </c>
    </row>
    <row r="59" spans="1:42" ht="100.15" customHeight="1">
      <c r="A59" s="1"/>
      <c r="B59" s="1" t="s">
        <v>142</v>
      </c>
      <c r="C59" s="6" t="s">
        <v>146</v>
      </c>
      <c r="D59" s="1" t="s">
        <v>84</v>
      </c>
      <c r="E59" s="1" t="s">
        <v>38</v>
      </c>
      <c r="F59" s="1" t="s">
        <v>39</v>
      </c>
      <c r="G59" s="1" t="s">
        <v>40</v>
      </c>
      <c r="H59" s="1" t="s">
        <v>41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4</v>
      </c>
      <c r="Z59" s="1">
        <v>1</v>
      </c>
      <c r="AA59" s="1">
        <v>0</v>
      </c>
      <c r="AB59" s="1">
        <v>2</v>
      </c>
      <c r="AC59" s="1">
        <v>11</v>
      </c>
      <c r="AD59" s="1">
        <v>9</v>
      </c>
      <c r="AE59" s="1">
        <v>11</v>
      </c>
      <c r="AF59" s="1">
        <v>2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f t="shared" si="2"/>
        <v>40</v>
      </c>
      <c r="AM59" s="10">
        <v>70</v>
      </c>
      <c r="AN59" s="2">
        <f t="shared" si="3"/>
        <v>2800</v>
      </c>
      <c r="AO59" s="10">
        <v>140</v>
      </c>
      <c r="AP59" s="2">
        <f t="shared" si="4"/>
        <v>5600</v>
      </c>
    </row>
    <row r="60" spans="1:42" ht="100.15" customHeight="1">
      <c r="A60" s="1"/>
      <c r="B60" s="1" t="s">
        <v>142</v>
      </c>
      <c r="C60" s="6" t="s">
        <v>143</v>
      </c>
      <c r="D60" s="1" t="s">
        <v>50</v>
      </c>
      <c r="E60" s="1" t="s">
        <v>46</v>
      </c>
      <c r="F60" s="1" t="s">
        <v>44</v>
      </c>
      <c r="G60" s="1" t="s">
        <v>40</v>
      </c>
      <c r="H60" s="1" t="s">
        <v>41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1</v>
      </c>
      <c r="R60" s="1">
        <v>1</v>
      </c>
      <c r="S60" s="1">
        <v>1</v>
      </c>
      <c r="T60" s="1">
        <v>1</v>
      </c>
      <c r="U60" s="1">
        <v>11</v>
      </c>
      <c r="V60" s="1">
        <v>2</v>
      </c>
      <c r="W60" s="1">
        <v>10</v>
      </c>
      <c r="X60" s="1">
        <v>1</v>
      </c>
      <c r="Y60" s="1">
        <v>5</v>
      </c>
      <c r="Z60" s="1">
        <v>0</v>
      </c>
      <c r="AA60" s="1">
        <v>3</v>
      </c>
      <c r="AB60" s="1">
        <v>0</v>
      </c>
      <c r="AC60" s="1">
        <v>2</v>
      </c>
      <c r="AD60" s="1">
        <v>0</v>
      </c>
      <c r="AE60" s="1">
        <v>1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f t="shared" si="2"/>
        <v>39</v>
      </c>
      <c r="AM60" s="10">
        <v>70</v>
      </c>
      <c r="AN60" s="2">
        <f t="shared" si="3"/>
        <v>2730</v>
      </c>
      <c r="AO60" s="10">
        <v>140</v>
      </c>
      <c r="AP60" s="2">
        <f t="shared" si="4"/>
        <v>5460</v>
      </c>
    </row>
    <row r="61" spans="1:42" ht="100.15" customHeight="1">
      <c r="A61" s="1"/>
      <c r="B61" s="1" t="s">
        <v>142</v>
      </c>
      <c r="C61" s="6" t="s">
        <v>147</v>
      </c>
      <c r="D61" s="1" t="s">
        <v>148</v>
      </c>
      <c r="E61" s="1" t="s">
        <v>38</v>
      </c>
      <c r="F61" s="1" t="s">
        <v>39</v>
      </c>
      <c r="G61" s="1" t="s">
        <v>40</v>
      </c>
      <c r="H61" s="1" t="s">
        <v>41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6</v>
      </c>
      <c r="Y61" s="1">
        <v>4</v>
      </c>
      <c r="Z61" s="1">
        <v>10</v>
      </c>
      <c r="AA61" s="1">
        <v>0</v>
      </c>
      <c r="AB61" s="1">
        <v>9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f t="shared" si="2"/>
        <v>29</v>
      </c>
      <c r="AM61" s="10">
        <v>70</v>
      </c>
      <c r="AN61" s="2">
        <f t="shared" si="3"/>
        <v>2030</v>
      </c>
      <c r="AO61" s="10">
        <v>140</v>
      </c>
      <c r="AP61" s="2">
        <f t="shared" si="4"/>
        <v>4060</v>
      </c>
    </row>
    <row r="62" spans="1:42" ht="100.15" customHeight="1">
      <c r="A62" s="1"/>
      <c r="B62" s="1" t="s">
        <v>142</v>
      </c>
      <c r="C62" s="1" t="s">
        <v>149</v>
      </c>
      <c r="D62" s="1" t="s">
        <v>50</v>
      </c>
      <c r="E62" s="1" t="s">
        <v>38</v>
      </c>
      <c r="F62" s="1" t="s">
        <v>44</v>
      </c>
      <c r="G62" s="1" t="s">
        <v>40</v>
      </c>
      <c r="H62" s="1" t="s">
        <v>41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2</v>
      </c>
      <c r="V62" s="1">
        <v>1</v>
      </c>
      <c r="W62" s="1">
        <v>1</v>
      </c>
      <c r="X62" s="1">
        <v>3</v>
      </c>
      <c r="Y62" s="1">
        <v>1</v>
      </c>
      <c r="Z62" s="1">
        <v>3</v>
      </c>
      <c r="AA62" s="1">
        <v>2</v>
      </c>
      <c r="AB62" s="1">
        <v>3</v>
      </c>
      <c r="AC62" s="1">
        <v>2</v>
      </c>
      <c r="AD62" s="1">
        <v>2</v>
      </c>
      <c r="AE62" s="1">
        <v>1</v>
      </c>
      <c r="AF62" s="1">
        <v>4</v>
      </c>
      <c r="AG62" s="1">
        <v>1</v>
      </c>
      <c r="AH62" s="1">
        <v>0</v>
      </c>
      <c r="AI62" s="1">
        <v>0</v>
      </c>
      <c r="AJ62" s="1">
        <v>0</v>
      </c>
      <c r="AK62" s="1">
        <v>0</v>
      </c>
      <c r="AL62" s="1">
        <f t="shared" si="2"/>
        <v>26</v>
      </c>
      <c r="AM62" s="10">
        <v>70</v>
      </c>
      <c r="AN62" s="2">
        <f t="shared" si="3"/>
        <v>1820</v>
      </c>
      <c r="AO62" s="10">
        <v>140</v>
      </c>
      <c r="AP62" s="2">
        <f t="shared" si="4"/>
        <v>3640</v>
      </c>
    </row>
    <row r="63" spans="1:42" ht="100.15" customHeight="1">
      <c r="A63" s="1"/>
      <c r="B63" s="1" t="s">
        <v>154</v>
      </c>
      <c r="C63" s="1" t="s">
        <v>157</v>
      </c>
      <c r="D63" s="1" t="s">
        <v>47</v>
      </c>
      <c r="E63" s="1" t="s">
        <v>46</v>
      </c>
      <c r="F63" s="1" t="s">
        <v>39</v>
      </c>
      <c r="G63" s="1" t="s">
        <v>40</v>
      </c>
      <c r="H63" s="1" t="s">
        <v>41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1</v>
      </c>
      <c r="T63" s="1">
        <v>1</v>
      </c>
      <c r="U63" s="1">
        <v>1</v>
      </c>
      <c r="V63" s="1">
        <v>2</v>
      </c>
      <c r="W63" s="1">
        <v>4</v>
      </c>
      <c r="X63" s="1">
        <v>3</v>
      </c>
      <c r="Y63" s="1">
        <v>1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f t="shared" si="2"/>
        <v>13</v>
      </c>
      <c r="AM63" s="10">
        <v>110</v>
      </c>
      <c r="AN63" s="2">
        <f t="shared" si="3"/>
        <v>1430</v>
      </c>
      <c r="AO63" s="10">
        <v>220</v>
      </c>
      <c r="AP63" s="2">
        <f t="shared" si="4"/>
        <v>2860</v>
      </c>
    </row>
    <row r="64" spans="1:42" ht="100.15" customHeight="1">
      <c r="A64" s="1"/>
      <c r="B64" s="1" t="s">
        <v>154</v>
      </c>
      <c r="C64" s="6" t="s">
        <v>155</v>
      </c>
      <c r="D64" s="1" t="s">
        <v>156</v>
      </c>
      <c r="E64" s="1" t="s">
        <v>46</v>
      </c>
      <c r="F64" s="1" t="s">
        <v>39</v>
      </c>
      <c r="G64" s="1" t="s">
        <v>40</v>
      </c>
      <c r="H64" s="1" t="s">
        <v>41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1</v>
      </c>
      <c r="S64" s="1">
        <v>1</v>
      </c>
      <c r="T64" s="1">
        <v>1</v>
      </c>
      <c r="U64" s="1">
        <v>3</v>
      </c>
      <c r="V64" s="1">
        <v>2</v>
      </c>
      <c r="W64" s="1">
        <v>0</v>
      </c>
      <c r="X64" s="1">
        <v>0</v>
      </c>
      <c r="Y64" s="1">
        <v>1</v>
      </c>
      <c r="Z64" s="1">
        <v>1</v>
      </c>
      <c r="AA64" s="1">
        <v>0</v>
      </c>
      <c r="AB64" s="1">
        <v>1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f t="shared" si="2"/>
        <v>11</v>
      </c>
      <c r="AM64" s="10">
        <v>110</v>
      </c>
      <c r="AN64" s="2">
        <f t="shared" si="3"/>
        <v>1210</v>
      </c>
      <c r="AO64" s="10">
        <v>220</v>
      </c>
      <c r="AP64" s="2">
        <f t="shared" si="4"/>
        <v>2420</v>
      </c>
    </row>
    <row r="65" spans="1:42" ht="100.15" customHeight="1">
      <c r="A65" s="1"/>
      <c r="B65" s="1" t="s">
        <v>158</v>
      </c>
      <c r="C65" s="6" t="s">
        <v>159</v>
      </c>
      <c r="D65" s="1" t="s">
        <v>160</v>
      </c>
      <c r="E65" s="1" t="s">
        <v>46</v>
      </c>
      <c r="F65" s="1" t="s">
        <v>39</v>
      </c>
      <c r="G65" s="1" t="s">
        <v>40</v>
      </c>
      <c r="H65" s="1" t="s">
        <v>41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5</v>
      </c>
      <c r="U65" s="1">
        <v>10</v>
      </c>
      <c r="V65" s="1">
        <v>8</v>
      </c>
      <c r="W65" s="1">
        <v>8</v>
      </c>
      <c r="X65" s="1">
        <v>10</v>
      </c>
      <c r="Y65" s="1">
        <v>11</v>
      </c>
      <c r="Z65" s="1">
        <v>9</v>
      </c>
      <c r="AA65" s="1">
        <v>8</v>
      </c>
      <c r="AB65" s="1">
        <v>7</v>
      </c>
      <c r="AC65" s="1">
        <v>7</v>
      </c>
      <c r="AD65" s="1">
        <v>0</v>
      </c>
      <c r="AE65" s="1">
        <v>1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f t="shared" si="2"/>
        <v>84</v>
      </c>
      <c r="AM65" s="10">
        <v>80</v>
      </c>
      <c r="AN65" s="2">
        <f t="shared" si="3"/>
        <v>6720</v>
      </c>
      <c r="AO65" s="10">
        <v>160</v>
      </c>
      <c r="AP65" s="2">
        <f t="shared" si="4"/>
        <v>13440</v>
      </c>
    </row>
    <row r="66" spans="1:42" ht="100.15" customHeight="1">
      <c r="A66" s="1"/>
      <c r="B66" s="1" t="s">
        <v>158</v>
      </c>
      <c r="C66" s="6" t="s">
        <v>165</v>
      </c>
      <c r="D66" s="1" t="s">
        <v>166</v>
      </c>
      <c r="E66" s="1" t="s">
        <v>38</v>
      </c>
      <c r="F66" s="1" t="s">
        <v>39</v>
      </c>
      <c r="G66" s="1" t="s">
        <v>40</v>
      </c>
      <c r="H66" s="1" t="s">
        <v>41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4</v>
      </c>
      <c r="X66" s="1">
        <v>8</v>
      </c>
      <c r="Y66" s="1">
        <v>7</v>
      </c>
      <c r="Z66" s="1">
        <v>7</v>
      </c>
      <c r="AA66" s="1">
        <v>9</v>
      </c>
      <c r="AB66" s="1">
        <v>9</v>
      </c>
      <c r="AC66" s="1">
        <v>9</v>
      </c>
      <c r="AD66" s="1">
        <v>7</v>
      </c>
      <c r="AE66" s="1">
        <v>11</v>
      </c>
      <c r="AF66" s="1">
        <v>4</v>
      </c>
      <c r="AG66" s="1">
        <v>4</v>
      </c>
      <c r="AH66" s="1">
        <v>0</v>
      </c>
      <c r="AI66" s="1">
        <v>4</v>
      </c>
      <c r="AJ66" s="1">
        <v>0</v>
      </c>
      <c r="AK66" s="1">
        <v>0</v>
      </c>
      <c r="AL66" s="1">
        <f t="shared" si="2"/>
        <v>83</v>
      </c>
      <c r="AM66" s="10">
        <v>80</v>
      </c>
      <c r="AN66" s="2">
        <f t="shared" si="3"/>
        <v>6640</v>
      </c>
      <c r="AO66" s="10">
        <v>160</v>
      </c>
      <c r="AP66" s="2">
        <f t="shared" si="4"/>
        <v>13280</v>
      </c>
    </row>
    <row r="67" spans="1:42" ht="100.15" customHeight="1">
      <c r="A67" s="1"/>
      <c r="B67" s="1" t="s">
        <v>158</v>
      </c>
      <c r="C67" s="6" t="s">
        <v>163</v>
      </c>
      <c r="D67" s="1" t="s">
        <v>164</v>
      </c>
      <c r="E67" s="1" t="s">
        <v>38</v>
      </c>
      <c r="F67" s="1" t="s">
        <v>39</v>
      </c>
      <c r="G67" s="1" t="s">
        <v>40</v>
      </c>
      <c r="H67" s="1" t="s">
        <v>41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1</v>
      </c>
      <c r="AA67" s="1">
        <v>0</v>
      </c>
      <c r="AB67" s="1">
        <v>2</v>
      </c>
      <c r="AC67" s="1">
        <v>7</v>
      </c>
      <c r="AD67" s="1">
        <v>0</v>
      </c>
      <c r="AE67" s="1">
        <v>8</v>
      </c>
      <c r="AF67" s="1">
        <v>2</v>
      </c>
      <c r="AG67" s="1">
        <v>1</v>
      </c>
      <c r="AH67" s="1">
        <v>0</v>
      </c>
      <c r="AI67" s="1">
        <v>0</v>
      </c>
      <c r="AJ67" s="1">
        <v>0</v>
      </c>
      <c r="AK67" s="1">
        <v>0</v>
      </c>
      <c r="AL67" s="1">
        <f t="shared" si="2"/>
        <v>21</v>
      </c>
      <c r="AM67" s="10">
        <v>80</v>
      </c>
      <c r="AN67" s="2">
        <f t="shared" si="3"/>
        <v>1680</v>
      </c>
      <c r="AO67" s="10">
        <v>160</v>
      </c>
      <c r="AP67" s="2">
        <f t="shared" si="4"/>
        <v>3360</v>
      </c>
    </row>
    <row r="68" spans="1:42" ht="100.15" customHeight="1">
      <c r="A68" s="1"/>
      <c r="B68" s="1" t="s">
        <v>158</v>
      </c>
      <c r="C68" s="6" t="s">
        <v>161</v>
      </c>
      <c r="D68" s="1" t="s">
        <v>162</v>
      </c>
      <c r="E68" s="1" t="s">
        <v>38</v>
      </c>
      <c r="F68" s="1" t="s">
        <v>39</v>
      </c>
      <c r="G68" s="1" t="s">
        <v>40</v>
      </c>
      <c r="H68" s="1" t="s">
        <v>41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2</v>
      </c>
      <c r="Z68" s="1">
        <v>1</v>
      </c>
      <c r="AA68" s="1">
        <v>0</v>
      </c>
      <c r="AB68" s="1">
        <v>0</v>
      </c>
      <c r="AC68" s="1">
        <v>0</v>
      </c>
      <c r="AD68" s="1">
        <v>0</v>
      </c>
      <c r="AE68" s="1">
        <v>7</v>
      </c>
      <c r="AF68" s="1">
        <v>1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f t="shared" si="2"/>
        <v>11</v>
      </c>
      <c r="AM68" s="10">
        <v>80</v>
      </c>
      <c r="AN68" s="2">
        <f t="shared" ref="AN68:AN99" si="5">$AL68*AM68</f>
        <v>880</v>
      </c>
      <c r="AO68" s="10">
        <v>160</v>
      </c>
      <c r="AP68" s="2">
        <f t="shared" ref="AP68:AP99" si="6">$AL68*AO68</f>
        <v>1760</v>
      </c>
    </row>
    <row r="69" spans="1:42" ht="100.15" customHeight="1">
      <c r="A69" s="1"/>
      <c r="B69" s="1" t="s">
        <v>229</v>
      </c>
      <c r="C69" s="1" t="s">
        <v>250</v>
      </c>
      <c r="D69" s="1" t="s">
        <v>251</v>
      </c>
      <c r="E69" s="1" t="s">
        <v>38</v>
      </c>
      <c r="F69" s="1" t="s">
        <v>48</v>
      </c>
      <c r="G69" s="1" t="s">
        <v>40</v>
      </c>
      <c r="H69" s="1" t="s">
        <v>41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6</v>
      </c>
      <c r="V69" s="1">
        <v>4</v>
      </c>
      <c r="W69" s="1">
        <v>19</v>
      </c>
      <c r="X69" s="1">
        <v>22</v>
      </c>
      <c r="Y69" s="1">
        <v>72</v>
      </c>
      <c r="Z69" s="1">
        <v>31</v>
      </c>
      <c r="AA69" s="1">
        <v>71</v>
      </c>
      <c r="AB69" s="1">
        <v>70</v>
      </c>
      <c r="AC69" s="1">
        <v>27</v>
      </c>
      <c r="AD69" s="1">
        <v>25</v>
      </c>
      <c r="AE69" s="1">
        <v>32</v>
      </c>
      <c r="AF69" s="1">
        <v>14</v>
      </c>
      <c r="AG69" s="1">
        <v>2</v>
      </c>
      <c r="AH69" s="1">
        <v>0</v>
      </c>
      <c r="AI69" s="1">
        <v>3</v>
      </c>
      <c r="AJ69" s="1">
        <v>0</v>
      </c>
      <c r="AK69" s="1">
        <v>0</v>
      </c>
      <c r="AL69" s="1">
        <f t="shared" ref="AL69:AL110" si="7">SUM(I69:AK69)</f>
        <v>398</v>
      </c>
      <c r="AM69" s="10">
        <v>80</v>
      </c>
      <c r="AN69" s="2">
        <f t="shared" si="5"/>
        <v>31840</v>
      </c>
      <c r="AO69" s="10">
        <v>160</v>
      </c>
      <c r="AP69" s="2">
        <f t="shared" si="6"/>
        <v>63680</v>
      </c>
    </row>
    <row r="70" spans="1:42" ht="100.15" customHeight="1">
      <c r="A70" s="1"/>
      <c r="B70" s="1" t="s">
        <v>229</v>
      </c>
      <c r="C70" s="1" t="s">
        <v>248</v>
      </c>
      <c r="D70" s="1" t="s">
        <v>249</v>
      </c>
      <c r="E70" s="1" t="s">
        <v>46</v>
      </c>
      <c r="F70" s="1" t="s">
        <v>48</v>
      </c>
      <c r="G70" s="1" t="s">
        <v>40</v>
      </c>
      <c r="H70" s="1" t="s">
        <v>41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12</v>
      </c>
      <c r="U70" s="1">
        <v>10</v>
      </c>
      <c r="V70" s="1">
        <v>71</v>
      </c>
      <c r="W70" s="1">
        <v>42</v>
      </c>
      <c r="X70" s="1">
        <v>26</v>
      </c>
      <c r="Y70" s="1">
        <v>46</v>
      </c>
      <c r="Z70" s="1">
        <v>15</v>
      </c>
      <c r="AA70" s="1">
        <v>0</v>
      </c>
      <c r="AB70" s="1">
        <v>1</v>
      </c>
      <c r="AC70" s="1">
        <v>0</v>
      </c>
      <c r="AD70" s="1">
        <v>0</v>
      </c>
      <c r="AE70" s="1">
        <v>1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f t="shared" si="7"/>
        <v>224</v>
      </c>
      <c r="AM70" s="10">
        <v>80</v>
      </c>
      <c r="AN70" s="2">
        <f t="shared" si="5"/>
        <v>17920</v>
      </c>
      <c r="AO70" s="10">
        <v>160</v>
      </c>
      <c r="AP70" s="2">
        <f t="shared" si="6"/>
        <v>35840</v>
      </c>
    </row>
    <row r="71" spans="1:42" ht="100.15" customHeight="1">
      <c r="A71" s="1"/>
      <c r="B71" s="1" t="s">
        <v>229</v>
      </c>
      <c r="C71" s="1" t="s">
        <v>244</v>
      </c>
      <c r="D71" s="1" t="s">
        <v>245</v>
      </c>
      <c r="E71" s="1" t="s">
        <v>46</v>
      </c>
      <c r="F71" s="1" t="s">
        <v>48</v>
      </c>
      <c r="G71" s="1" t="s">
        <v>40</v>
      </c>
      <c r="H71" s="1" t="s">
        <v>41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1</v>
      </c>
      <c r="U71" s="1">
        <v>5</v>
      </c>
      <c r="V71" s="1">
        <v>15</v>
      </c>
      <c r="W71" s="1">
        <v>17</v>
      </c>
      <c r="X71" s="1">
        <v>21</v>
      </c>
      <c r="Y71" s="1">
        <v>18</v>
      </c>
      <c r="Z71" s="1">
        <v>11</v>
      </c>
      <c r="AA71" s="1">
        <v>3</v>
      </c>
      <c r="AB71" s="1">
        <v>2</v>
      </c>
      <c r="AC71" s="1">
        <v>3</v>
      </c>
      <c r="AD71" s="1">
        <v>1</v>
      </c>
      <c r="AE71" s="1">
        <v>1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f t="shared" si="7"/>
        <v>98</v>
      </c>
      <c r="AM71" s="10">
        <v>80</v>
      </c>
      <c r="AN71" s="2">
        <f t="shared" si="5"/>
        <v>7840</v>
      </c>
      <c r="AO71" s="10">
        <v>160</v>
      </c>
      <c r="AP71" s="2">
        <f t="shared" si="6"/>
        <v>15680</v>
      </c>
    </row>
    <row r="72" spans="1:42" ht="100.15" customHeight="1">
      <c r="A72" s="1"/>
      <c r="B72" s="1" t="s">
        <v>229</v>
      </c>
      <c r="C72" s="1" t="s">
        <v>252</v>
      </c>
      <c r="D72" s="1" t="s">
        <v>253</v>
      </c>
      <c r="E72" s="1" t="s">
        <v>38</v>
      </c>
      <c r="F72" s="1" t="s">
        <v>48</v>
      </c>
      <c r="G72" s="1" t="s">
        <v>40</v>
      </c>
      <c r="H72" s="1" t="s">
        <v>41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8</v>
      </c>
      <c r="V72" s="1">
        <v>4</v>
      </c>
      <c r="W72" s="1">
        <v>7</v>
      </c>
      <c r="X72" s="1">
        <v>6</v>
      </c>
      <c r="Y72" s="1">
        <v>7</v>
      </c>
      <c r="Z72" s="1">
        <v>7</v>
      </c>
      <c r="AA72" s="1">
        <v>5</v>
      </c>
      <c r="AB72" s="1">
        <v>5</v>
      </c>
      <c r="AC72" s="1">
        <v>3</v>
      </c>
      <c r="AD72" s="1">
        <v>3</v>
      </c>
      <c r="AE72" s="1">
        <v>15</v>
      </c>
      <c r="AF72" s="1">
        <v>4</v>
      </c>
      <c r="AG72" s="1">
        <v>1</v>
      </c>
      <c r="AH72" s="1">
        <v>0</v>
      </c>
      <c r="AI72" s="1">
        <v>0</v>
      </c>
      <c r="AJ72" s="1">
        <v>3</v>
      </c>
      <c r="AK72" s="1">
        <v>0</v>
      </c>
      <c r="AL72" s="1">
        <f t="shared" si="7"/>
        <v>78</v>
      </c>
      <c r="AM72" s="10">
        <v>80</v>
      </c>
      <c r="AN72" s="2">
        <f t="shared" si="5"/>
        <v>6240</v>
      </c>
      <c r="AO72" s="10">
        <v>160</v>
      </c>
      <c r="AP72" s="2">
        <f t="shared" si="6"/>
        <v>12480</v>
      </c>
    </row>
    <row r="73" spans="1:42" ht="100.15" customHeight="1">
      <c r="A73" s="1"/>
      <c r="B73" s="1" t="s">
        <v>229</v>
      </c>
      <c r="C73" s="6" t="s">
        <v>232</v>
      </c>
      <c r="D73" s="1" t="s">
        <v>233</v>
      </c>
      <c r="E73" s="1" t="s">
        <v>46</v>
      </c>
      <c r="F73" s="1" t="s">
        <v>45</v>
      </c>
      <c r="G73" s="1" t="s">
        <v>40</v>
      </c>
      <c r="H73" s="1" t="s">
        <v>41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3</v>
      </c>
      <c r="R73" s="1">
        <v>4</v>
      </c>
      <c r="S73" s="1">
        <v>2</v>
      </c>
      <c r="T73" s="1">
        <v>4</v>
      </c>
      <c r="U73" s="1">
        <v>2</v>
      </c>
      <c r="V73" s="1">
        <v>3</v>
      </c>
      <c r="W73" s="1">
        <v>10</v>
      </c>
      <c r="X73" s="1">
        <v>6</v>
      </c>
      <c r="Y73" s="1">
        <v>7</v>
      </c>
      <c r="Z73" s="1">
        <v>3</v>
      </c>
      <c r="AA73" s="1">
        <v>2</v>
      </c>
      <c r="AB73" s="1">
        <v>6</v>
      </c>
      <c r="AC73" s="1">
        <v>1</v>
      </c>
      <c r="AD73" s="1">
        <v>3</v>
      </c>
      <c r="AE73" s="1">
        <v>3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f t="shared" si="7"/>
        <v>59</v>
      </c>
      <c r="AM73" s="10">
        <v>80</v>
      </c>
      <c r="AN73" s="2">
        <f t="shared" si="5"/>
        <v>4720</v>
      </c>
      <c r="AO73" s="10">
        <v>160</v>
      </c>
      <c r="AP73" s="2">
        <f t="shared" si="6"/>
        <v>9440</v>
      </c>
    </row>
    <row r="74" spans="1:42" ht="100.15" customHeight="1">
      <c r="A74" s="1"/>
      <c r="B74" s="1" t="s">
        <v>229</v>
      </c>
      <c r="C74" s="1" t="s">
        <v>254</v>
      </c>
      <c r="D74" s="1" t="s">
        <v>247</v>
      </c>
      <c r="E74" s="1" t="s">
        <v>38</v>
      </c>
      <c r="F74" s="1" t="s">
        <v>48</v>
      </c>
      <c r="G74" s="1" t="s">
        <v>40</v>
      </c>
      <c r="H74" s="1" t="s">
        <v>41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</v>
      </c>
      <c r="V74" s="1">
        <v>1</v>
      </c>
      <c r="W74" s="1">
        <v>3</v>
      </c>
      <c r="X74" s="1">
        <v>2</v>
      </c>
      <c r="Y74" s="1">
        <v>1</v>
      </c>
      <c r="Z74" s="1">
        <v>8</v>
      </c>
      <c r="AA74" s="1">
        <v>3</v>
      </c>
      <c r="AB74" s="1">
        <v>5</v>
      </c>
      <c r="AC74" s="1">
        <v>9</v>
      </c>
      <c r="AD74" s="1">
        <v>7</v>
      </c>
      <c r="AE74" s="1">
        <v>3</v>
      </c>
      <c r="AF74" s="1">
        <v>1</v>
      </c>
      <c r="AG74" s="1">
        <v>1</v>
      </c>
      <c r="AH74" s="1">
        <v>0</v>
      </c>
      <c r="AI74" s="1">
        <v>2</v>
      </c>
      <c r="AJ74" s="1">
        <v>1</v>
      </c>
      <c r="AK74" s="1">
        <v>0</v>
      </c>
      <c r="AL74" s="1">
        <f t="shared" si="7"/>
        <v>48</v>
      </c>
      <c r="AM74" s="10">
        <v>80</v>
      </c>
      <c r="AN74" s="2">
        <f t="shared" si="5"/>
        <v>3840</v>
      </c>
      <c r="AO74" s="10">
        <v>160</v>
      </c>
      <c r="AP74" s="2">
        <f t="shared" si="6"/>
        <v>7680</v>
      </c>
    </row>
    <row r="75" spans="1:42" ht="100.15" customHeight="1">
      <c r="A75" s="1"/>
      <c r="B75" s="1" t="s">
        <v>229</v>
      </c>
      <c r="C75" s="6" t="s">
        <v>236</v>
      </c>
      <c r="D75" s="1" t="s">
        <v>237</v>
      </c>
      <c r="E75" s="1" t="s">
        <v>38</v>
      </c>
      <c r="F75" s="1" t="s">
        <v>45</v>
      </c>
      <c r="G75" s="1" t="s">
        <v>40</v>
      </c>
      <c r="H75" s="1" t="s">
        <v>41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1</v>
      </c>
      <c r="V75" s="1">
        <v>1</v>
      </c>
      <c r="W75" s="1">
        <v>2</v>
      </c>
      <c r="X75" s="1">
        <v>2</v>
      </c>
      <c r="Y75" s="1">
        <v>3</v>
      </c>
      <c r="Z75" s="1">
        <v>5</v>
      </c>
      <c r="AA75" s="1">
        <v>6</v>
      </c>
      <c r="AB75" s="1">
        <v>4</v>
      </c>
      <c r="AC75" s="1">
        <v>0</v>
      </c>
      <c r="AD75" s="1">
        <v>4</v>
      </c>
      <c r="AE75" s="1">
        <v>5</v>
      </c>
      <c r="AF75" s="1">
        <v>2</v>
      </c>
      <c r="AG75" s="1">
        <v>1</v>
      </c>
      <c r="AH75" s="1">
        <v>0</v>
      </c>
      <c r="AI75" s="1">
        <v>1</v>
      </c>
      <c r="AJ75" s="1">
        <v>0</v>
      </c>
      <c r="AK75" s="1">
        <v>0</v>
      </c>
      <c r="AL75" s="1">
        <f t="shared" si="7"/>
        <v>37</v>
      </c>
      <c r="AM75" s="10">
        <v>80</v>
      </c>
      <c r="AN75" s="2">
        <f t="shared" si="5"/>
        <v>2960</v>
      </c>
      <c r="AO75" s="10">
        <v>160</v>
      </c>
      <c r="AP75" s="2">
        <f t="shared" si="6"/>
        <v>5920</v>
      </c>
    </row>
    <row r="76" spans="1:42" ht="100.15" customHeight="1">
      <c r="A76" s="1"/>
      <c r="B76" s="1" t="s">
        <v>229</v>
      </c>
      <c r="C76" s="6" t="s">
        <v>230</v>
      </c>
      <c r="D76" s="1" t="s">
        <v>231</v>
      </c>
      <c r="E76" s="1" t="s">
        <v>46</v>
      </c>
      <c r="F76" s="1" t="s">
        <v>45</v>
      </c>
      <c r="G76" s="1" t="s">
        <v>40</v>
      </c>
      <c r="H76" s="1" t="s">
        <v>41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1</v>
      </c>
      <c r="R76" s="1">
        <v>1</v>
      </c>
      <c r="S76" s="1">
        <v>1</v>
      </c>
      <c r="T76" s="1">
        <v>2</v>
      </c>
      <c r="U76" s="1">
        <v>2</v>
      </c>
      <c r="V76" s="1">
        <v>3</v>
      </c>
      <c r="W76" s="1">
        <v>3</v>
      </c>
      <c r="X76" s="1">
        <v>8</v>
      </c>
      <c r="Y76" s="1">
        <v>3</v>
      </c>
      <c r="Z76" s="1">
        <v>1</v>
      </c>
      <c r="AA76" s="1">
        <v>4</v>
      </c>
      <c r="AB76" s="1">
        <v>1</v>
      </c>
      <c r="AC76" s="1">
        <v>2</v>
      </c>
      <c r="AD76" s="1">
        <v>1</v>
      </c>
      <c r="AE76" s="1">
        <v>1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f t="shared" si="7"/>
        <v>34</v>
      </c>
      <c r="AM76" s="10">
        <v>80</v>
      </c>
      <c r="AN76" s="2">
        <f t="shared" si="5"/>
        <v>2720</v>
      </c>
      <c r="AO76" s="10">
        <v>160</v>
      </c>
      <c r="AP76" s="2">
        <f t="shared" si="6"/>
        <v>5440</v>
      </c>
    </row>
    <row r="77" spans="1:42" ht="100.15" customHeight="1">
      <c r="A77" s="1"/>
      <c r="B77" s="1" t="s">
        <v>229</v>
      </c>
      <c r="C77" s="6" t="s">
        <v>240</v>
      </c>
      <c r="D77" s="1" t="s">
        <v>241</v>
      </c>
      <c r="E77" s="1" t="s">
        <v>38</v>
      </c>
      <c r="F77" s="1" t="s">
        <v>45</v>
      </c>
      <c r="G77" s="1" t="s">
        <v>40</v>
      </c>
      <c r="H77" s="1" t="s">
        <v>41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1</v>
      </c>
      <c r="V77" s="1">
        <v>1</v>
      </c>
      <c r="W77" s="1">
        <v>2</v>
      </c>
      <c r="X77" s="1">
        <v>4</v>
      </c>
      <c r="Y77" s="1">
        <v>3</v>
      </c>
      <c r="Z77" s="1">
        <v>2</v>
      </c>
      <c r="AA77" s="1">
        <v>3</v>
      </c>
      <c r="AB77" s="1">
        <v>1</v>
      </c>
      <c r="AC77" s="1">
        <v>0</v>
      </c>
      <c r="AD77" s="1">
        <v>2</v>
      </c>
      <c r="AE77" s="1">
        <v>1</v>
      </c>
      <c r="AF77" s="1">
        <v>1</v>
      </c>
      <c r="AG77" s="1">
        <v>2</v>
      </c>
      <c r="AH77" s="1">
        <v>0</v>
      </c>
      <c r="AI77" s="1">
        <v>1</v>
      </c>
      <c r="AJ77" s="1">
        <v>2</v>
      </c>
      <c r="AK77" s="1">
        <v>0</v>
      </c>
      <c r="AL77" s="1">
        <f t="shared" si="7"/>
        <v>26</v>
      </c>
      <c r="AM77" s="10">
        <v>80</v>
      </c>
      <c r="AN77" s="2">
        <f t="shared" si="5"/>
        <v>2080</v>
      </c>
      <c r="AO77" s="10">
        <v>160</v>
      </c>
      <c r="AP77" s="2">
        <f t="shared" si="6"/>
        <v>4160</v>
      </c>
    </row>
    <row r="78" spans="1:42" ht="100.15" customHeight="1">
      <c r="A78" s="1"/>
      <c r="B78" s="1" t="s">
        <v>229</v>
      </c>
      <c r="C78" s="1" t="s">
        <v>242</v>
      </c>
      <c r="D78" s="1" t="s">
        <v>243</v>
      </c>
      <c r="E78" s="1" t="s">
        <v>42</v>
      </c>
      <c r="F78" s="1" t="s">
        <v>48</v>
      </c>
      <c r="G78" s="1" t="s">
        <v>40</v>
      </c>
      <c r="H78" s="1" t="s">
        <v>41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3</v>
      </c>
      <c r="W78" s="1">
        <v>3</v>
      </c>
      <c r="X78" s="1">
        <v>4</v>
      </c>
      <c r="Y78" s="1">
        <v>1</v>
      </c>
      <c r="Z78" s="1">
        <v>2</v>
      </c>
      <c r="AA78" s="1">
        <v>2</v>
      </c>
      <c r="AB78" s="1">
        <v>3</v>
      </c>
      <c r="AC78" s="1">
        <v>3</v>
      </c>
      <c r="AD78" s="1">
        <v>3</v>
      </c>
      <c r="AE78" s="1">
        <v>1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f t="shared" si="7"/>
        <v>25</v>
      </c>
      <c r="AM78" s="10">
        <v>80</v>
      </c>
      <c r="AN78" s="2">
        <f t="shared" si="5"/>
        <v>2000</v>
      </c>
      <c r="AO78" s="10">
        <v>160</v>
      </c>
      <c r="AP78" s="2">
        <f t="shared" si="6"/>
        <v>4000</v>
      </c>
    </row>
    <row r="79" spans="1:42" ht="100.15" customHeight="1">
      <c r="A79" s="1"/>
      <c r="B79" s="1" t="s">
        <v>229</v>
      </c>
      <c r="C79" s="6" t="s">
        <v>238</v>
      </c>
      <c r="D79" s="1" t="s">
        <v>239</v>
      </c>
      <c r="E79" s="1" t="s">
        <v>38</v>
      </c>
      <c r="F79" s="1" t="s">
        <v>45</v>
      </c>
      <c r="G79" s="1" t="s">
        <v>40</v>
      </c>
      <c r="H79" s="1" t="s">
        <v>41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2</v>
      </c>
      <c r="W79" s="1">
        <v>0</v>
      </c>
      <c r="X79" s="1">
        <v>0</v>
      </c>
      <c r="Y79" s="1">
        <v>0</v>
      </c>
      <c r="Z79" s="1">
        <v>1</v>
      </c>
      <c r="AA79" s="1">
        <v>3</v>
      </c>
      <c r="AB79" s="1">
        <v>0</v>
      </c>
      <c r="AC79" s="1">
        <v>7</v>
      </c>
      <c r="AD79" s="1">
        <v>4</v>
      </c>
      <c r="AE79" s="1">
        <v>2</v>
      </c>
      <c r="AF79" s="1">
        <v>0</v>
      </c>
      <c r="AG79" s="1">
        <v>1</v>
      </c>
      <c r="AH79" s="1">
        <v>0</v>
      </c>
      <c r="AI79" s="1">
        <v>0</v>
      </c>
      <c r="AJ79" s="1">
        <v>0</v>
      </c>
      <c r="AK79" s="1">
        <v>0</v>
      </c>
      <c r="AL79" s="1">
        <f t="shared" si="7"/>
        <v>20</v>
      </c>
      <c r="AM79" s="10">
        <v>80</v>
      </c>
      <c r="AN79" s="2">
        <f t="shared" si="5"/>
        <v>1600</v>
      </c>
      <c r="AO79" s="10">
        <v>160</v>
      </c>
      <c r="AP79" s="2">
        <f t="shared" si="6"/>
        <v>3200</v>
      </c>
    </row>
    <row r="80" spans="1:42" ht="100.15" customHeight="1">
      <c r="A80" s="1"/>
      <c r="B80" s="1" t="s">
        <v>229</v>
      </c>
      <c r="C80" s="1" t="s">
        <v>246</v>
      </c>
      <c r="D80" s="1" t="s">
        <v>247</v>
      </c>
      <c r="E80" s="1" t="s">
        <v>46</v>
      </c>
      <c r="F80" s="1" t="s">
        <v>48</v>
      </c>
      <c r="G80" s="1" t="s">
        <v>40</v>
      </c>
      <c r="H80" s="1" t="s">
        <v>41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2</v>
      </c>
      <c r="V80" s="1">
        <v>0</v>
      </c>
      <c r="W80" s="1">
        <v>2</v>
      </c>
      <c r="X80" s="1">
        <v>0</v>
      </c>
      <c r="Y80" s="1">
        <v>3</v>
      </c>
      <c r="Z80" s="1">
        <v>2</v>
      </c>
      <c r="AA80" s="1">
        <v>2</v>
      </c>
      <c r="AB80" s="1">
        <v>0</v>
      </c>
      <c r="AC80" s="1">
        <v>0</v>
      </c>
      <c r="AD80" s="1">
        <v>7</v>
      </c>
      <c r="AE80" s="1">
        <v>1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f t="shared" si="7"/>
        <v>19</v>
      </c>
      <c r="AM80" s="10">
        <v>80</v>
      </c>
      <c r="AN80" s="2">
        <f t="shared" si="5"/>
        <v>1520</v>
      </c>
      <c r="AO80" s="10">
        <v>160</v>
      </c>
      <c r="AP80" s="2">
        <f t="shared" si="6"/>
        <v>3040</v>
      </c>
    </row>
    <row r="81" spans="1:42" ht="100.15" customHeight="1">
      <c r="A81" s="1"/>
      <c r="B81" s="1" t="s">
        <v>229</v>
      </c>
      <c r="C81" s="6" t="s">
        <v>234</v>
      </c>
      <c r="D81" s="1" t="s">
        <v>235</v>
      </c>
      <c r="E81" s="1" t="s">
        <v>46</v>
      </c>
      <c r="F81" s="1" t="s">
        <v>45</v>
      </c>
      <c r="G81" s="1" t="s">
        <v>40</v>
      </c>
      <c r="H81" s="1" t="s">
        <v>41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4</v>
      </c>
      <c r="V81" s="1">
        <v>1</v>
      </c>
      <c r="W81" s="1">
        <v>2</v>
      </c>
      <c r="X81" s="1">
        <v>0</v>
      </c>
      <c r="Y81" s="1">
        <v>0</v>
      </c>
      <c r="Z81" s="1">
        <v>0</v>
      </c>
      <c r="AA81" s="1">
        <v>2</v>
      </c>
      <c r="AB81" s="1">
        <v>1</v>
      </c>
      <c r="AC81" s="1">
        <v>0</v>
      </c>
      <c r="AD81" s="1">
        <v>1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f t="shared" si="7"/>
        <v>11</v>
      </c>
      <c r="AM81" s="10">
        <v>80</v>
      </c>
      <c r="AN81" s="2">
        <f t="shared" si="5"/>
        <v>880</v>
      </c>
      <c r="AO81" s="10">
        <v>160</v>
      </c>
      <c r="AP81" s="2">
        <f t="shared" si="6"/>
        <v>1760</v>
      </c>
    </row>
    <row r="82" spans="1:42" ht="100.15" customHeight="1">
      <c r="A82" s="1"/>
      <c r="B82" s="1" t="s">
        <v>167</v>
      </c>
      <c r="C82" s="6" t="s">
        <v>168</v>
      </c>
      <c r="D82" s="1" t="s">
        <v>50</v>
      </c>
      <c r="E82" s="1" t="s">
        <v>46</v>
      </c>
      <c r="F82" s="1" t="s">
        <v>39</v>
      </c>
      <c r="G82" s="1" t="s">
        <v>40</v>
      </c>
      <c r="H82" s="1" t="s">
        <v>41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2</v>
      </c>
      <c r="R82" s="1">
        <v>1</v>
      </c>
      <c r="S82" s="1">
        <v>0</v>
      </c>
      <c r="T82" s="1">
        <v>2</v>
      </c>
      <c r="U82" s="1">
        <v>3</v>
      </c>
      <c r="V82" s="1">
        <v>1</v>
      </c>
      <c r="W82" s="1">
        <v>1</v>
      </c>
      <c r="X82" s="1">
        <v>1</v>
      </c>
      <c r="Y82" s="1">
        <v>0</v>
      </c>
      <c r="Z82" s="1">
        <v>5</v>
      </c>
      <c r="AA82" s="1">
        <v>2</v>
      </c>
      <c r="AB82" s="1">
        <v>1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f t="shared" si="7"/>
        <v>19</v>
      </c>
      <c r="AM82" s="10">
        <v>75</v>
      </c>
      <c r="AN82" s="2">
        <f t="shared" si="5"/>
        <v>1425</v>
      </c>
      <c r="AO82" s="10">
        <v>150</v>
      </c>
      <c r="AP82" s="2">
        <f t="shared" si="6"/>
        <v>2850</v>
      </c>
    </row>
    <row r="83" spans="1:42" ht="100.15" customHeight="1">
      <c r="A83" s="1"/>
      <c r="B83" s="1" t="s">
        <v>167</v>
      </c>
      <c r="C83" s="1" t="s">
        <v>169</v>
      </c>
      <c r="D83" s="1" t="s">
        <v>170</v>
      </c>
      <c r="E83" s="1" t="s">
        <v>46</v>
      </c>
      <c r="F83" s="1" t="s">
        <v>39</v>
      </c>
      <c r="G83" s="1" t="s">
        <v>40</v>
      </c>
      <c r="H83" s="1" t="s">
        <v>41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1</v>
      </c>
      <c r="T83" s="1">
        <v>1</v>
      </c>
      <c r="U83" s="1">
        <v>2</v>
      </c>
      <c r="V83" s="1">
        <v>0</v>
      </c>
      <c r="W83" s="1">
        <v>1</v>
      </c>
      <c r="X83" s="1">
        <v>1</v>
      </c>
      <c r="Y83" s="1">
        <v>5</v>
      </c>
      <c r="Z83" s="1">
        <v>1</v>
      </c>
      <c r="AA83" s="1">
        <v>2</v>
      </c>
      <c r="AB83" s="1">
        <v>0</v>
      </c>
      <c r="AC83" s="1">
        <v>0</v>
      </c>
      <c r="AD83" s="1">
        <v>1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f t="shared" si="7"/>
        <v>15</v>
      </c>
      <c r="AM83" s="10">
        <v>75</v>
      </c>
      <c r="AN83" s="2">
        <f t="shared" si="5"/>
        <v>1125</v>
      </c>
      <c r="AO83" s="10">
        <v>150</v>
      </c>
      <c r="AP83" s="2">
        <f t="shared" si="6"/>
        <v>2250</v>
      </c>
    </row>
    <row r="84" spans="1:42" ht="100.15" customHeight="1">
      <c r="A84" s="1"/>
      <c r="B84" s="1" t="s">
        <v>171</v>
      </c>
      <c r="C84" s="6" t="s">
        <v>172</v>
      </c>
      <c r="D84" s="1" t="s">
        <v>173</v>
      </c>
      <c r="E84" s="1" t="s">
        <v>46</v>
      </c>
      <c r="F84" s="1" t="s">
        <v>39</v>
      </c>
      <c r="G84" s="1" t="s">
        <v>40</v>
      </c>
      <c r="H84" s="1" t="s">
        <v>41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3</v>
      </c>
      <c r="V84" s="1">
        <v>2</v>
      </c>
      <c r="W84" s="1">
        <v>1</v>
      </c>
      <c r="X84" s="1">
        <v>1</v>
      </c>
      <c r="Y84" s="1">
        <v>2</v>
      </c>
      <c r="Z84" s="1">
        <v>2</v>
      </c>
      <c r="AA84" s="1">
        <v>2</v>
      </c>
      <c r="AB84" s="1">
        <v>3</v>
      </c>
      <c r="AC84" s="1">
        <v>1</v>
      </c>
      <c r="AD84" s="1">
        <v>2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f t="shared" si="7"/>
        <v>19</v>
      </c>
      <c r="AM84" s="10">
        <v>77.5</v>
      </c>
      <c r="AN84" s="2">
        <f t="shared" si="5"/>
        <v>1472.5</v>
      </c>
      <c r="AO84" s="10">
        <v>155</v>
      </c>
      <c r="AP84" s="2">
        <f t="shared" si="6"/>
        <v>2945</v>
      </c>
    </row>
    <row r="85" spans="1:42" ht="100.15" customHeight="1">
      <c r="A85" s="1"/>
      <c r="B85" s="1" t="s">
        <v>171</v>
      </c>
      <c r="C85" s="6" t="s">
        <v>174</v>
      </c>
      <c r="D85" s="1" t="s">
        <v>175</v>
      </c>
      <c r="E85" s="1" t="s">
        <v>38</v>
      </c>
      <c r="F85" s="1" t="s">
        <v>39</v>
      </c>
      <c r="G85" s="1" t="s">
        <v>40</v>
      </c>
      <c r="H85" s="1" t="s">
        <v>41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9</v>
      </c>
      <c r="X85" s="1">
        <v>0</v>
      </c>
      <c r="Y85" s="1">
        <v>8</v>
      </c>
      <c r="Z85" s="1">
        <v>2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f t="shared" si="7"/>
        <v>19</v>
      </c>
      <c r="AM85" s="10">
        <v>77.5</v>
      </c>
      <c r="AN85" s="2">
        <f t="shared" si="5"/>
        <v>1472.5</v>
      </c>
      <c r="AO85" s="10">
        <v>155</v>
      </c>
      <c r="AP85" s="2">
        <f t="shared" si="6"/>
        <v>2945</v>
      </c>
    </row>
    <row r="86" spans="1:42" ht="100.15" customHeight="1">
      <c r="A86" s="1"/>
      <c r="B86" s="1" t="s">
        <v>171</v>
      </c>
      <c r="C86" s="1" t="s">
        <v>176</v>
      </c>
      <c r="D86" s="1" t="s">
        <v>177</v>
      </c>
      <c r="E86" s="1" t="s">
        <v>38</v>
      </c>
      <c r="F86" s="1" t="s">
        <v>39</v>
      </c>
      <c r="G86" s="1" t="s">
        <v>40</v>
      </c>
      <c r="H86" s="1" t="s">
        <v>41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1</v>
      </c>
      <c r="W86" s="1">
        <v>2</v>
      </c>
      <c r="X86" s="1">
        <v>0</v>
      </c>
      <c r="Y86" s="1">
        <v>2</v>
      </c>
      <c r="Z86" s="1">
        <v>0</v>
      </c>
      <c r="AA86" s="1">
        <v>4</v>
      </c>
      <c r="AB86" s="1">
        <v>5</v>
      </c>
      <c r="AC86" s="1">
        <v>3</v>
      </c>
      <c r="AD86" s="1">
        <v>1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f t="shared" si="7"/>
        <v>18</v>
      </c>
      <c r="AM86" s="10">
        <v>77.5</v>
      </c>
      <c r="AN86" s="2">
        <f t="shared" si="5"/>
        <v>1395</v>
      </c>
      <c r="AO86" s="10">
        <v>155</v>
      </c>
      <c r="AP86" s="2">
        <f t="shared" si="6"/>
        <v>2790</v>
      </c>
    </row>
    <row r="87" spans="1:42" ht="100.15" customHeight="1">
      <c r="A87" s="1"/>
      <c r="B87" s="1" t="s">
        <v>179</v>
      </c>
      <c r="C87" s="6" t="s">
        <v>182</v>
      </c>
      <c r="D87" s="1" t="s">
        <v>183</v>
      </c>
      <c r="E87" s="1" t="s">
        <v>46</v>
      </c>
      <c r="F87" s="1" t="s">
        <v>39</v>
      </c>
      <c r="G87" s="1" t="s">
        <v>40</v>
      </c>
      <c r="H87" s="1" t="s">
        <v>41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10</v>
      </c>
      <c r="W87" s="1">
        <v>0</v>
      </c>
      <c r="X87" s="1">
        <v>0</v>
      </c>
      <c r="Y87" s="1">
        <v>7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f t="shared" si="7"/>
        <v>17</v>
      </c>
      <c r="AM87" s="10">
        <v>65</v>
      </c>
      <c r="AN87" s="2">
        <f t="shared" si="5"/>
        <v>1105</v>
      </c>
      <c r="AO87" s="10">
        <v>130</v>
      </c>
      <c r="AP87" s="2">
        <f t="shared" si="6"/>
        <v>2210</v>
      </c>
    </row>
    <row r="88" spans="1:42" ht="100.15" customHeight="1">
      <c r="A88" s="1"/>
      <c r="B88" s="1" t="s">
        <v>179</v>
      </c>
      <c r="C88" s="6" t="s">
        <v>180</v>
      </c>
      <c r="D88" s="1" t="s">
        <v>181</v>
      </c>
      <c r="E88" s="1" t="s">
        <v>46</v>
      </c>
      <c r="F88" s="1" t="s">
        <v>39</v>
      </c>
      <c r="G88" s="1" t="s">
        <v>40</v>
      </c>
      <c r="H88" s="1" t="s">
        <v>41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3</v>
      </c>
      <c r="V88" s="1">
        <v>0</v>
      </c>
      <c r="W88" s="1">
        <v>0</v>
      </c>
      <c r="X88" s="1">
        <v>0</v>
      </c>
      <c r="Y88" s="1">
        <v>4</v>
      </c>
      <c r="Z88" s="1">
        <v>3</v>
      </c>
      <c r="AA88" s="1">
        <v>1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f t="shared" si="7"/>
        <v>11</v>
      </c>
      <c r="AM88" s="10">
        <v>65</v>
      </c>
      <c r="AN88" s="2">
        <f t="shared" si="5"/>
        <v>715</v>
      </c>
      <c r="AO88" s="10">
        <v>130</v>
      </c>
      <c r="AP88" s="2">
        <f t="shared" si="6"/>
        <v>1430</v>
      </c>
    </row>
    <row r="89" spans="1:42" ht="100.15" customHeight="1">
      <c r="A89" s="1"/>
      <c r="B89" s="1" t="s">
        <v>184</v>
      </c>
      <c r="C89" s="6" t="s">
        <v>187</v>
      </c>
      <c r="D89" s="1" t="s">
        <v>188</v>
      </c>
      <c r="E89" s="1" t="s">
        <v>46</v>
      </c>
      <c r="F89" s="1" t="s">
        <v>39</v>
      </c>
      <c r="G89" s="1" t="s">
        <v>40</v>
      </c>
      <c r="H89" s="1" t="s">
        <v>41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2</v>
      </c>
      <c r="R89" s="1">
        <v>0</v>
      </c>
      <c r="S89" s="1">
        <v>1</v>
      </c>
      <c r="T89" s="1">
        <v>3</v>
      </c>
      <c r="U89" s="1">
        <v>1</v>
      </c>
      <c r="V89" s="1">
        <v>7</v>
      </c>
      <c r="W89" s="1">
        <v>2</v>
      </c>
      <c r="X89" s="1">
        <v>1</v>
      </c>
      <c r="Y89" s="1">
        <v>1</v>
      </c>
      <c r="Z89" s="1">
        <v>0</v>
      </c>
      <c r="AA89" s="1">
        <v>0</v>
      </c>
      <c r="AB89" s="1">
        <v>0</v>
      </c>
      <c r="AC89" s="1">
        <v>0</v>
      </c>
      <c r="AD89" s="1">
        <v>1</v>
      </c>
      <c r="AE89" s="1">
        <v>2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f t="shared" si="7"/>
        <v>21</v>
      </c>
      <c r="AM89" s="10">
        <v>90</v>
      </c>
      <c r="AN89" s="2">
        <f t="shared" si="5"/>
        <v>1890</v>
      </c>
      <c r="AO89" s="10">
        <v>180</v>
      </c>
      <c r="AP89" s="2">
        <f t="shared" si="6"/>
        <v>3780</v>
      </c>
    </row>
    <row r="90" spans="1:42" ht="100.15" customHeight="1">
      <c r="A90" s="1"/>
      <c r="B90" s="1" t="s">
        <v>184</v>
      </c>
      <c r="C90" s="6" t="s">
        <v>189</v>
      </c>
      <c r="D90" s="1" t="s">
        <v>80</v>
      </c>
      <c r="E90" s="1" t="s">
        <v>38</v>
      </c>
      <c r="F90" s="1" t="s">
        <v>39</v>
      </c>
      <c r="G90" s="1" t="s">
        <v>40</v>
      </c>
      <c r="H90" s="1" t="s">
        <v>41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1</v>
      </c>
      <c r="W90" s="1">
        <v>0</v>
      </c>
      <c r="X90" s="1">
        <v>3</v>
      </c>
      <c r="Y90" s="1">
        <v>2</v>
      </c>
      <c r="Z90" s="1">
        <v>1</v>
      </c>
      <c r="AA90" s="1">
        <v>0</v>
      </c>
      <c r="AB90" s="1">
        <v>3</v>
      </c>
      <c r="AC90" s="1">
        <v>1</v>
      </c>
      <c r="AD90" s="1">
        <v>1</v>
      </c>
      <c r="AE90" s="1">
        <v>1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f t="shared" si="7"/>
        <v>13</v>
      </c>
      <c r="AM90" s="10">
        <v>90</v>
      </c>
      <c r="AN90" s="2">
        <f t="shared" si="5"/>
        <v>1170</v>
      </c>
      <c r="AO90" s="10">
        <v>180</v>
      </c>
      <c r="AP90" s="2">
        <f t="shared" si="6"/>
        <v>2340</v>
      </c>
    </row>
    <row r="91" spans="1:42" ht="100.15" customHeight="1">
      <c r="A91" s="1"/>
      <c r="B91" s="1" t="s">
        <v>184</v>
      </c>
      <c r="C91" s="6" t="s">
        <v>185</v>
      </c>
      <c r="D91" s="1" t="s">
        <v>186</v>
      </c>
      <c r="E91" s="1" t="s">
        <v>46</v>
      </c>
      <c r="F91" s="1" t="s">
        <v>39</v>
      </c>
      <c r="G91" s="1" t="s">
        <v>40</v>
      </c>
      <c r="H91" s="1" t="s">
        <v>41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2</v>
      </c>
      <c r="R91" s="1">
        <v>0</v>
      </c>
      <c r="S91" s="1">
        <v>0</v>
      </c>
      <c r="T91" s="1">
        <v>0</v>
      </c>
      <c r="U91" s="1">
        <v>0</v>
      </c>
      <c r="V91" s="1">
        <v>4</v>
      </c>
      <c r="W91" s="1">
        <v>0</v>
      </c>
      <c r="X91" s="1">
        <v>2</v>
      </c>
      <c r="Y91" s="1">
        <v>0</v>
      </c>
      <c r="Z91" s="1">
        <v>0</v>
      </c>
      <c r="AA91" s="1">
        <v>0</v>
      </c>
      <c r="AB91" s="1">
        <v>1</v>
      </c>
      <c r="AC91" s="1">
        <v>1</v>
      </c>
      <c r="AD91" s="1">
        <v>1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f t="shared" si="7"/>
        <v>11</v>
      </c>
      <c r="AM91" s="10">
        <v>90</v>
      </c>
      <c r="AN91" s="2">
        <f t="shared" si="5"/>
        <v>990</v>
      </c>
      <c r="AO91" s="10">
        <v>180</v>
      </c>
      <c r="AP91" s="2">
        <f t="shared" si="6"/>
        <v>1980</v>
      </c>
    </row>
    <row r="92" spans="1:42" ht="100.15" customHeight="1">
      <c r="A92" s="1"/>
      <c r="B92" s="1" t="s">
        <v>221</v>
      </c>
      <c r="C92" s="1" t="s">
        <v>222</v>
      </c>
      <c r="D92" s="1" t="s">
        <v>223</v>
      </c>
      <c r="E92" s="1" t="s">
        <v>46</v>
      </c>
      <c r="F92" s="1" t="s">
        <v>39</v>
      </c>
      <c r="G92" s="1" t="s">
        <v>40</v>
      </c>
      <c r="H92" s="1" t="s">
        <v>41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2</v>
      </c>
      <c r="T92" s="1">
        <v>0</v>
      </c>
      <c r="U92" s="1">
        <v>3</v>
      </c>
      <c r="V92" s="1">
        <v>2</v>
      </c>
      <c r="W92" s="1">
        <v>3</v>
      </c>
      <c r="X92" s="1">
        <v>0</v>
      </c>
      <c r="Y92" s="1">
        <v>1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f t="shared" si="7"/>
        <v>11</v>
      </c>
      <c r="AM92" s="10">
        <v>95</v>
      </c>
      <c r="AN92" s="2">
        <f t="shared" si="5"/>
        <v>1045</v>
      </c>
      <c r="AO92" s="10">
        <v>190</v>
      </c>
      <c r="AP92" s="2">
        <f t="shared" si="6"/>
        <v>2090</v>
      </c>
    </row>
    <row r="93" spans="1:42" ht="100.15" customHeight="1">
      <c r="A93" s="1"/>
      <c r="B93" s="1" t="s">
        <v>190</v>
      </c>
      <c r="C93" s="6" t="s">
        <v>208</v>
      </c>
      <c r="D93" s="1" t="s">
        <v>209</v>
      </c>
      <c r="E93" s="1" t="s">
        <v>46</v>
      </c>
      <c r="F93" s="1" t="s">
        <v>45</v>
      </c>
      <c r="G93" s="1" t="s">
        <v>40</v>
      </c>
      <c r="H93" s="1" t="s">
        <v>41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7</v>
      </c>
      <c r="V93" s="1">
        <v>26</v>
      </c>
      <c r="W93" s="1">
        <v>18</v>
      </c>
      <c r="X93" s="1">
        <v>12</v>
      </c>
      <c r="Y93" s="1">
        <v>1</v>
      </c>
      <c r="Z93" s="1">
        <v>16</v>
      </c>
      <c r="AA93" s="1">
        <v>7</v>
      </c>
      <c r="AB93" s="1">
        <v>7</v>
      </c>
      <c r="AC93" s="1">
        <v>2</v>
      </c>
      <c r="AD93" s="1">
        <v>8</v>
      </c>
      <c r="AE93" s="1">
        <v>1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f t="shared" si="7"/>
        <v>105</v>
      </c>
      <c r="AM93" s="10">
        <v>95</v>
      </c>
      <c r="AN93" s="2">
        <f t="shared" si="5"/>
        <v>9975</v>
      </c>
      <c r="AO93" s="10">
        <v>190</v>
      </c>
      <c r="AP93" s="2">
        <f t="shared" si="6"/>
        <v>19950</v>
      </c>
    </row>
    <row r="94" spans="1:42" ht="100.15" customHeight="1">
      <c r="A94" s="1"/>
      <c r="B94" s="1" t="s">
        <v>190</v>
      </c>
      <c r="C94" s="6" t="s">
        <v>206</v>
      </c>
      <c r="D94" s="1" t="s">
        <v>207</v>
      </c>
      <c r="E94" s="1" t="s">
        <v>46</v>
      </c>
      <c r="F94" s="1" t="s">
        <v>45</v>
      </c>
      <c r="G94" s="1" t="s">
        <v>40</v>
      </c>
      <c r="H94" s="1" t="s">
        <v>41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1</v>
      </c>
      <c r="R94" s="1">
        <v>1</v>
      </c>
      <c r="S94" s="1">
        <v>4</v>
      </c>
      <c r="T94" s="1">
        <v>5</v>
      </c>
      <c r="U94" s="1">
        <v>6</v>
      </c>
      <c r="V94" s="1">
        <v>9</v>
      </c>
      <c r="W94" s="1">
        <v>11</v>
      </c>
      <c r="X94" s="1">
        <v>12</v>
      </c>
      <c r="Y94" s="1">
        <v>2</v>
      </c>
      <c r="Z94" s="1">
        <v>7</v>
      </c>
      <c r="AA94" s="1">
        <v>9</v>
      </c>
      <c r="AB94" s="1">
        <v>1</v>
      </c>
      <c r="AC94" s="1">
        <v>0</v>
      </c>
      <c r="AD94" s="1">
        <v>2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f t="shared" si="7"/>
        <v>70</v>
      </c>
      <c r="AM94" s="10">
        <v>95</v>
      </c>
      <c r="AN94" s="2">
        <f t="shared" si="5"/>
        <v>6650</v>
      </c>
      <c r="AO94" s="10">
        <v>190</v>
      </c>
      <c r="AP94" s="2">
        <f t="shared" si="6"/>
        <v>13300</v>
      </c>
    </row>
    <row r="95" spans="1:42" ht="100.15" customHeight="1">
      <c r="A95" s="1"/>
      <c r="B95" s="1" t="s">
        <v>190</v>
      </c>
      <c r="C95" s="6" t="s">
        <v>203</v>
      </c>
      <c r="D95" s="1" t="s">
        <v>178</v>
      </c>
      <c r="E95" s="1" t="s">
        <v>46</v>
      </c>
      <c r="F95" s="1" t="s">
        <v>45</v>
      </c>
      <c r="G95" s="1" t="s">
        <v>40</v>
      </c>
      <c r="H95" s="1" t="s">
        <v>41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1</v>
      </c>
      <c r="R95" s="1">
        <v>0</v>
      </c>
      <c r="S95" s="1">
        <v>0</v>
      </c>
      <c r="T95" s="1">
        <v>3</v>
      </c>
      <c r="U95" s="1">
        <v>5</v>
      </c>
      <c r="V95" s="1">
        <v>7</v>
      </c>
      <c r="W95" s="1">
        <v>5</v>
      </c>
      <c r="X95" s="1">
        <v>5</v>
      </c>
      <c r="Y95" s="1">
        <v>1</v>
      </c>
      <c r="Z95" s="1">
        <v>9</v>
      </c>
      <c r="AA95" s="1">
        <v>6</v>
      </c>
      <c r="AB95" s="1">
        <v>7</v>
      </c>
      <c r="AC95" s="1">
        <v>2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f t="shared" si="7"/>
        <v>51</v>
      </c>
      <c r="AM95" s="10">
        <v>95</v>
      </c>
      <c r="AN95" s="2">
        <f t="shared" si="5"/>
        <v>4845</v>
      </c>
      <c r="AO95" s="10">
        <v>190</v>
      </c>
      <c r="AP95" s="2">
        <f t="shared" si="6"/>
        <v>9690</v>
      </c>
    </row>
    <row r="96" spans="1:42" ht="100.15" customHeight="1">
      <c r="A96" s="1"/>
      <c r="B96" s="1" t="s">
        <v>190</v>
      </c>
      <c r="C96" s="6" t="s">
        <v>193</v>
      </c>
      <c r="D96" s="1" t="s">
        <v>43</v>
      </c>
      <c r="E96" s="1" t="s">
        <v>46</v>
      </c>
      <c r="F96" s="1" t="s">
        <v>44</v>
      </c>
      <c r="G96" s="1" t="s">
        <v>40</v>
      </c>
      <c r="H96" s="1" t="s">
        <v>41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2</v>
      </c>
      <c r="R96" s="1">
        <v>5</v>
      </c>
      <c r="S96" s="1">
        <v>1</v>
      </c>
      <c r="T96" s="1">
        <v>1</v>
      </c>
      <c r="U96" s="1">
        <v>3</v>
      </c>
      <c r="V96" s="1">
        <v>3</v>
      </c>
      <c r="W96" s="1">
        <v>5</v>
      </c>
      <c r="X96" s="1">
        <v>1</v>
      </c>
      <c r="Y96" s="1">
        <v>1</v>
      </c>
      <c r="Z96" s="1">
        <v>5</v>
      </c>
      <c r="AA96" s="1">
        <v>4</v>
      </c>
      <c r="AB96" s="1">
        <v>2</v>
      </c>
      <c r="AC96" s="1">
        <v>3</v>
      </c>
      <c r="AD96" s="1">
        <v>3</v>
      </c>
      <c r="AE96" s="1">
        <v>3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f t="shared" si="7"/>
        <v>42</v>
      </c>
      <c r="AM96" s="10">
        <v>95</v>
      </c>
      <c r="AN96" s="2">
        <f t="shared" si="5"/>
        <v>3990</v>
      </c>
      <c r="AO96" s="10">
        <v>190</v>
      </c>
      <c r="AP96" s="2">
        <f t="shared" si="6"/>
        <v>7980</v>
      </c>
    </row>
    <row r="97" spans="1:42" ht="100.15" customHeight="1">
      <c r="A97" s="1"/>
      <c r="B97" s="1" t="s">
        <v>190</v>
      </c>
      <c r="C97" s="6" t="s">
        <v>204</v>
      </c>
      <c r="D97" s="1" t="s">
        <v>205</v>
      </c>
      <c r="E97" s="1" t="s">
        <v>46</v>
      </c>
      <c r="F97" s="1" t="s">
        <v>45</v>
      </c>
      <c r="G97" s="1" t="s">
        <v>40</v>
      </c>
      <c r="H97" s="1" t="s">
        <v>41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1</v>
      </c>
      <c r="R97" s="1">
        <v>1</v>
      </c>
      <c r="S97" s="1">
        <v>1</v>
      </c>
      <c r="T97" s="1">
        <v>1</v>
      </c>
      <c r="U97" s="1">
        <v>4</v>
      </c>
      <c r="V97" s="1">
        <v>2</v>
      </c>
      <c r="W97" s="1">
        <v>3</v>
      </c>
      <c r="X97" s="1">
        <v>5</v>
      </c>
      <c r="Y97" s="1">
        <v>4</v>
      </c>
      <c r="Z97" s="1">
        <v>3</v>
      </c>
      <c r="AA97" s="1">
        <v>8</v>
      </c>
      <c r="AB97" s="1">
        <v>1</v>
      </c>
      <c r="AC97" s="1">
        <v>4</v>
      </c>
      <c r="AD97" s="1">
        <v>1</v>
      </c>
      <c r="AE97" s="1">
        <v>2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f t="shared" si="7"/>
        <v>41</v>
      </c>
      <c r="AM97" s="10">
        <v>95</v>
      </c>
      <c r="AN97" s="2">
        <f t="shared" si="5"/>
        <v>3895</v>
      </c>
      <c r="AO97" s="10">
        <v>190</v>
      </c>
      <c r="AP97" s="2">
        <f t="shared" si="6"/>
        <v>7790</v>
      </c>
    </row>
    <row r="98" spans="1:42" ht="100.15" customHeight="1">
      <c r="A98" s="1"/>
      <c r="B98" s="1" t="s">
        <v>190</v>
      </c>
      <c r="C98" s="6" t="s">
        <v>194</v>
      </c>
      <c r="D98" s="1" t="s">
        <v>195</v>
      </c>
      <c r="E98" s="1" t="s">
        <v>46</v>
      </c>
      <c r="F98" s="1" t="s">
        <v>39</v>
      </c>
      <c r="G98" s="1" t="s">
        <v>40</v>
      </c>
      <c r="H98" s="1" t="s">
        <v>41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2</v>
      </c>
      <c r="R98" s="1">
        <v>2</v>
      </c>
      <c r="S98" s="1">
        <v>1</v>
      </c>
      <c r="T98" s="1">
        <v>5</v>
      </c>
      <c r="U98" s="1">
        <v>4</v>
      </c>
      <c r="V98" s="1">
        <v>4</v>
      </c>
      <c r="W98" s="1">
        <v>4</v>
      </c>
      <c r="X98" s="1">
        <v>5</v>
      </c>
      <c r="Y98" s="1">
        <v>4</v>
      </c>
      <c r="Z98" s="1">
        <v>4</v>
      </c>
      <c r="AA98" s="1">
        <v>0</v>
      </c>
      <c r="AB98" s="1">
        <v>0</v>
      </c>
      <c r="AC98" s="1">
        <v>0</v>
      </c>
      <c r="AD98" s="1">
        <v>2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f t="shared" si="7"/>
        <v>37</v>
      </c>
      <c r="AM98" s="10">
        <v>95</v>
      </c>
      <c r="AN98" s="2">
        <f t="shared" si="5"/>
        <v>3515</v>
      </c>
      <c r="AO98" s="10">
        <v>190</v>
      </c>
      <c r="AP98" s="2">
        <f t="shared" si="6"/>
        <v>7030</v>
      </c>
    </row>
    <row r="99" spans="1:42" ht="100.15" customHeight="1">
      <c r="A99" s="1"/>
      <c r="B99" s="1" t="s">
        <v>190</v>
      </c>
      <c r="C99" s="6" t="s">
        <v>191</v>
      </c>
      <c r="D99" s="1" t="s">
        <v>192</v>
      </c>
      <c r="E99" s="1" t="s">
        <v>46</v>
      </c>
      <c r="F99" s="1" t="s">
        <v>44</v>
      </c>
      <c r="G99" s="1" t="s">
        <v>40</v>
      </c>
      <c r="H99" s="1" t="s">
        <v>41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3</v>
      </c>
      <c r="R99" s="1">
        <v>2</v>
      </c>
      <c r="S99" s="1">
        <v>0</v>
      </c>
      <c r="T99" s="1">
        <v>2</v>
      </c>
      <c r="U99" s="1">
        <v>0</v>
      </c>
      <c r="V99" s="1">
        <v>2</v>
      </c>
      <c r="W99" s="1">
        <v>5</v>
      </c>
      <c r="X99" s="1">
        <v>0</v>
      </c>
      <c r="Y99" s="1">
        <v>2</v>
      </c>
      <c r="Z99" s="1">
        <v>4</v>
      </c>
      <c r="AA99" s="1">
        <v>3</v>
      </c>
      <c r="AB99" s="1">
        <v>2</v>
      </c>
      <c r="AC99" s="1">
        <v>4</v>
      </c>
      <c r="AD99" s="1">
        <v>3</v>
      </c>
      <c r="AE99" s="1">
        <v>4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f t="shared" si="7"/>
        <v>36</v>
      </c>
      <c r="AM99" s="10">
        <v>95</v>
      </c>
      <c r="AN99" s="2">
        <f t="shared" si="5"/>
        <v>3420</v>
      </c>
      <c r="AO99" s="10">
        <v>190</v>
      </c>
      <c r="AP99" s="2">
        <f t="shared" si="6"/>
        <v>6840</v>
      </c>
    </row>
    <row r="100" spans="1:42" ht="100.15" customHeight="1">
      <c r="A100" s="1"/>
      <c r="B100" s="1" t="s">
        <v>190</v>
      </c>
      <c r="C100" s="6" t="s">
        <v>210</v>
      </c>
      <c r="D100" s="1" t="s">
        <v>211</v>
      </c>
      <c r="E100" s="1" t="s">
        <v>38</v>
      </c>
      <c r="F100" s="1" t="s">
        <v>45</v>
      </c>
      <c r="G100" s="1" t="s">
        <v>40</v>
      </c>
      <c r="H100" s="1" t="s">
        <v>41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3</v>
      </c>
      <c r="V100" s="1">
        <v>3</v>
      </c>
      <c r="W100" s="1">
        <v>1</v>
      </c>
      <c r="X100" s="1">
        <v>2</v>
      </c>
      <c r="Y100" s="1">
        <v>5</v>
      </c>
      <c r="Z100" s="1">
        <v>7</v>
      </c>
      <c r="AA100" s="1">
        <v>0</v>
      </c>
      <c r="AB100" s="1">
        <v>0</v>
      </c>
      <c r="AC100" s="1">
        <v>1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f t="shared" si="7"/>
        <v>22</v>
      </c>
      <c r="AM100" s="10">
        <v>95</v>
      </c>
      <c r="AN100" s="2">
        <f t="shared" ref="AN100:AN110" si="8">$AL100*AM100</f>
        <v>2090</v>
      </c>
      <c r="AO100" s="10">
        <v>190</v>
      </c>
      <c r="AP100" s="2">
        <f t="shared" ref="AP100:AP110" si="9">$AL100*AO100</f>
        <v>4180</v>
      </c>
    </row>
    <row r="101" spans="1:42" ht="100.15" customHeight="1">
      <c r="A101" s="1"/>
      <c r="B101" s="1" t="s">
        <v>190</v>
      </c>
      <c r="C101" s="6" t="s">
        <v>198</v>
      </c>
      <c r="D101" s="1" t="s">
        <v>192</v>
      </c>
      <c r="E101" s="1" t="s">
        <v>38</v>
      </c>
      <c r="F101" s="1" t="s">
        <v>44</v>
      </c>
      <c r="G101" s="1" t="s">
        <v>40</v>
      </c>
      <c r="H101" s="1" t="s">
        <v>41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3</v>
      </c>
      <c r="V101" s="1">
        <v>2</v>
      </c>
      <c r="W101" s="1">
        <v>0</v>
      </c>
      <c r="X101" s="1">
        <v>0</v>
      </c>
      <c r="Y101" s="1">
        <v>2</v>
      </c>
      <c r="Z101" s="1">
        <v>4</v>
      </c>
      <c r="AA101" s="1">
        <v>2</v>
      </c>
      <c r="AB101" s="1">
        <v>3</v>
      </c>
      <c r="AC101" s="1">
        <v>1</v>
      </c>
      <c r="AD101" s="1">
        <v>0</v>
      </c>
      <c r="AE101" s="1">
        <v>0</v>
      </c>
      <c r="AF101" s="1">
        <v>0</v>
      </c>
      <c r="AG101" s="1">
        <v>1</v>
      </c>
      <c r="AH101" s="1">
        <v>0</v>
      </c>
      <c r="AI101" s="1">
        <v>0</v>
      </c>
      <c r="AJ101" s="1">
        <v>0</v>
      </c>
      <c r="AK101" s="1">
        <v>0</v>
      </c>
      <c r="AL101" s="1">
        <f t="shared" si="7"/>
        <v>18</v>
      </c>
      <c r="AM101" s="10">
        <v>95</v>
      </c>
      <c r="AN101" s="2">
        <f t="shared" si="8"/>
        <v>1710</v>
      </c>
      <c r="AO101" s="10">
        <v>190</v>
      </c>
      <c r="AP101" s="2">
        <f t="shared" si="9"/>
        <v>3420</v>
      </c>
    </row>
    <row r="102" spans="1:42" ht="100.15" customHeight="1">
      <c r="A102" s="1"/>
      <c r="B102" s="1" t="s">
        <v>190</v>
      </c>
      <c r="C102" s="6" t="s">
        <v>202</v>
      </c>
      <c r="D102" s="1" t="s">
        <v>50</v>
      </c>
      <c r="E102" s="1" t="s">
        <v>38</v>
      </c>
      <c r="F102" s="1" t="s">
        <v>44</v>
      </c>
      <c r="G102" s="1" t="s">
        <v>40</v>
      </c>
      <c r="H102" s="1" t="s">
        <v>41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2</v>
      </c>
      <c r="X102" s="1">
        <v>3</v>
      </c>
      <c r="Y102" s="1">
        <v>3</v>
      </c>
      <c r="Z102" s="1">
        <v>1</v>
      </c>
      <c r="AA102" s="1">
        <v>1</v>
      </c>
      <c r="AB102" s="1">
        <v>2</v>
      </c>
      <c r="AC102" s="1">
        <v>2</v>
      </c>
      <c r="AD102" s="1">
        <v>2</v>
      </c>
      <c r="AE102" s="1">
        <v>0</v>
      </c>
      <c r="AF102" s="1">
        <v>0</v>
      </c>
      <c r="AG102" s="1">
        <v>2</v>
      </c>
      <c r="AH102" s="1">
        <v>0</v>
      </c>
      <c r="AI102" s="1">
        <v>0</v>
      </c>
      <c r="AJ102" s="1">
        <v>0</v>
      </c>
      <c r="AK102" s="1">
        <v>0</v>
      </c>
      <c r="AL102" s="1">
        <f t="shared" si="7"/>
        <v>18</v>
      </c>
      <c r="AM102" s="10">
        <v>95</v>
      </c>
      <c r="AN102" s="2">
        <f t="shared" si="8"/>
        <v>1710</v>
      </c>
      <c r="AO102" s="10">
        <v>190</v>
      </c>
      <c r="AP102" s="2">
        <f t="shared" si="9"/>
        <v>3420</v>
      </c>
    </row>
    <row r="103" spans="1:42" ht="100.15" customHeight="1">
      <c r="A103" s="1"/>
      <c r="B103" s="1" t="s">
        <v>190</v>
      </c>
      <c r="C103" s="1" t="s">
        <v>212</v>
      </c>
      <c r="D103" s="1" t="s">
        <v>213</v>
      </c>
      <c r="E103" s="1" t="s">
        <v>42</v>
      </c>
      <c r="F103" s="1" t="s">
        <v>39</v>
      </c>
      <c r="G103" s="1" t="s">
        <v>40</v>
      </c>
      <c r="H103" s="1" t="s">
        <v>41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4</v>
      </c>
      <c r="W103" s="1">
        <v>3</v>
      </c>
      <c r="X103" s="1">
        <v>5</v>
      </c>
      <c r="Y103" s="1">
        <v>0</v>
      </c>
      <c r="Z103" s="1">
        <v>6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f t="shared" si="7"/>
        <v>18</v>
      </c>
      <c r="AM103" s="10">
        <v>95</v>
      </c>
      <c r="AN103" s="2">
        <f t="shared" si="8"/>
        <v>1710</v>
      </c>
      <c r="AO103" s="10">
        <v>190</v>
      </c>
      <c r="AP103" s="2">
        <f t="shared" si="9"/>
        <v>3420</v>
      </c>
    </row>
    <row r="104" spans="1:42" ht="100.15" customHeight="1">
      <c r="A104" s="1"/>
      <c r="B104" s="1" t="s">
        <v>190</v>
      </c>
      <c r="C104" s="6" t="s">
        <v>196</v>
      </c>
      <c r="D104" s="1" t="s">
        <v>50</v>
      </c>
      <c r="E104" s="1" t="s">
        <v>46</v>
      </c>
      <c r="F104" s="1" t="s">
        <v>44</v>
      </c>
      <c r="G104" s="1" t="s">
        <v>40</v>
      </c>
      <c r="H104" s="1" t="s">
        <v>41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3</v>
      </c>
      <c r="U104" s="1">
        <v>3</v>
      </c>
      <c r="V104" s="1">
        <v>1</v>
      </c>
      <c r="W104" s="1">
        <v>0</v>
      </c>
      <c r="X104" s="1">
        <v>1</v>
      </c>
      <c r="Y104" s="1">
        <v>0</v>
      </c>
      <c r="Z104" s="1">
        <v>3</v>
      </c>
      <c r="AA104" s="1">
        <v>2</v>
      </c>
      <c r="AB104" s="1">
        <v>0</v>
      </c>
      <c r="AC104" s="1">
        <v>1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f t="shared" si="7"/>
        <v>14</v>
      </c>
      <c r="AM104" s="10">
        <v>95</v>
      </c>
      <c r="AN104" s="2">
        <f t="shared" si="8"/>
        <v>1330</v>
      </c>
      <c r="AO104" s="10">
        <v>190</v>
      </c>
      <c r="AP104" s="2">
        <f t="shared" si="9"/>
        <v>2660</v>
      </c>
    </row>
    <row r="105" spans="1:42" ht="100.15" customHeight="1">
      <c r="A105" s="1"/>
      <c r="B105" s="1" t="s">
        <v>190</v>
      </c>
      <c r="C105" s="6" t="s">
        <v>199</v>
      </c>
      <c r="D105" s="1" t="s">
        <v>43</v>
      </c>
      <c r="E105" s="1" t="s">
        <v>38</v>
      </c>
      <c r="F105" s="1" t="s">
        <v>44</v>
      </c>
      <c r="G105" s="1" t="s">
        <v>40</v>
      </c>
      <c r="H105" s="1" t="s">
        <v>41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</v>
      </c>
      <c r="V105" s="1">
        <v>1</v>
      </c>
      <c r="W105" s="1">
        <v>0</v>
      </c>
      <c r="X105" s="1">
        <v>0</v>
      </c>
      <c r="Y105" s="1">
        <v>0</v>
      </c>
      <c r="Z105" s="1">
        <v>0</v>
      </c>
      <c r="AA105" s="1">
        <v>3</v>
      </c>
      <c r="AB105" s="1">
        <v>5</v>
      </c>
      <c r="AC105" s="1">
        <v>1</v>
      </c>
      <c r="AD105" s="1">
        <v>1</v>
      </c>
      <c r="AE105" s="1">
        <v>0</v>
      </c>
      <c r="AF105" s="1">
        <v>1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f t="shared" si="7"/>
        <v>13</v>
      </c>
      <c r="AM105" s="10">
        <v>95</v>
      </c>
      <c r="AN105" s="2">
        <f t="shared" si="8"/>
        <v>1235</v>
      </c>
      <c r="AO105" s="10">
        <v>190</v>
      </c>
      <c r="AP105" s="2">
        <f t="shared" si="9"/>
        <v>2470</v>
      </c>
    </row>
    <row r="106" spans="1:42" ht="100.15" customHeight="1">
      <c r="A106" s="1"/>
      <c r="B106" s="1" t="s">
        <v>190</v>
      </c>
      <c r="C106" s="6" t="s">
        <v>200</v>
      </c>
      <c r="D106" s="1" t="s">
        <v>201</v>
      </c>
      <c r="E106" s="1" t="s">
        <v>38</v>
      </c>
      <c r="F106" s="1" t="s">
        <v>39</v>
      </c>
      <c r="G106" s="1" t="s">
        <v>40</v>
      </c>
      <c r="H106" s="1" t="s">
        <v>41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</v>
      </c>
      <c r="V106" s="1">
        <v>0</v>
      </c>
      <c r="W106" s="1">
        <v>0</v>
      </c>
      <c r="X106" s="1">
        <v>2</v>
      </c>
      <c r="Y106" s="1">
        <v>0</v>
      </c>
      <c r="Z106" s="1">
        <v>2</v>
      </c>
      <c r="AA106" s="1">
        <v>1</v>
      </c>
      <c r="AB106" s="1">
        <v>0</v>
      </c>
      <c r="AC106" s="1">
        <v>1</v>
      </c>
      <c r="AD106" s="1">
        <v>0</v>
      </c>
      <c r="AE106" s="1">
        <v>1</v>
      </c>
      <c r="AF106" s="1">
        <v>0</v>
      </c>
      <c r="AG106" s="1">
        <v>0</v>
      </c>
      <c r="AH106" s="1">
        <v>0</v>
      </c>
      <c r="AI106" s="1">
        <v>2</v>
      </c>
      <c r="AJ106" s="1">
        <v>2</v>
      </c>
      <c r="AK106" s="1">
        <v>0</v>
      </c>
      <c r="AL106" s="1">
        <f t="shared" si="7"/>
        <v>12</v>
      </c>
      <c r="AM106" s="10">
        <v>95</v>
      </c>
      <c r="AN106" s="2">
        <f t="shared" si="8"/>
        <v>1140</v>
      </c>
      <c r="AO106" s="10">
        <v>190</v>
      </c>
      <c r="AP106" s="2">
        <f t="shared" si="9"/>
        <v>2280</v>
      </c>
    </row>
    <row r="107" spans="1:42" ht="100.15" customHeight="1">
      <c r="A107" s="1"/>
      <c r="B107" s="1" t="s">
        <v>190</v>
      </c>
      <c r="C107" s="6" t="s">
        <v>197</v>
      </c>
      <c r="D107" s="1" t="s">
        <v>50</v>
      </c>
      <c r="E107" s="1" t="s">
        <v>38</v>
      </c>
      <c r="F107" s="1" t="s">
        <v>44</v>
      </c>
      <c r="G107" s="1" t="s">
        <v>40</v>
      </c>
      <c r="H107" s="1" t="s">
        <v>41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2</v>
      </c>
      <c r="Z107" s="1">
        <v>2</v>
      </c>
      <c r="AA107" s="1">
        <v>3</v>
      </c>
      <c r="AB107" s="1">
        <v>0</v>
      </c>
      <c r="AC107" s="1">
        <v>0</v>
      </c>
      <c r="AD107" s="1">
        <v>1</v>
      </c>
      <c r="AE107" s="1">
        <v>2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f t="shared" si="7"/>
        <v>10</v>
      </c>
      <c r="AM107" s="10">
        <v>95</v>
      </c>
      <c r="AN107" s="2">
        <f t="shared" si="8"/>
        <v>950</v>
      </c>
      <c r="AO107" s="10">
        <v>190</v>
      </c>
      <c r="AP107" s="2">
        <f t="shared" si="9"/>
        <v>1900</v>
      </c>
    </row>
    <row r="108" spans="1:42" ht="100.15" customHeight="1">
      <c r="A108" s="1"/>
      <c r="B108" s="1" t="s">
        <v>214</v>
      </c>
      <c r="C108" s="6" t="s">
        <v>215</v>
      </c>
      <c r="D108" s="1" t="s">
        <v>216</v>
      </c>
      <c r="E108" s="1" t="s">
        <v>46</v>
      </c>
      <c r="F108" s="1" t="s">
        <v>45</v>
      </c>
      <c r="G108" s="1" t="s">
        <v>40</v>
      </c>
      <c r="H108" s="1" t="s">
        <v>41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2</v>
      </c>
      <c r="T108" s="1">
        <v>2</v>
      </c>
      <c r="U108" s="1">
        <v>2</v>
      </c>
      <c r="V108" s="1">
        <v>5</v>
      </c>
      <c r="W108" s="1">
        <v>3</v>
      </c>
      <c r="X108" s="1">
        <v>0</v>
      </c>
      <c r="Y108" s="1">
        <v>3</v>
      </c>
      <c r="Z108" s="1">
        <v>2</v>
      </c>
      <c r="AA108" s="1">
        <v>10</v>
      </c>
      <c r="AB108" s="1">
        <v>1</v>
      </c>
      <c r="AC108" s="1">
        <v>0</v>
      </c>
      <c r="AD108" s="1">
        <v>1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f t="shared" si="7"/>
        <v>31</v>
      </c>
      <c r="AM108" s="10">
        <v>85</v>
      </c>
      <c r="AN108" s="2">
        <f t="shared" si="8"/>
        <v>2635</v>
      </c>
      <c r="AO108" s="10">
        <v>170</v>
      </c>
      <c r="AP108" s="2">
        <f t="shared" si="9"/>
        <v>5270</v>
      </c>
    </row>
    <row r="109" spans="1:42" ht="100.15" customHeight="1">
      <c r="A109" s="1"/>
      <c r="B109" s="1" t="s">
        <v>214</v>
      </c>
      <c r="C109" s="6" t="s">
        <v>219</v>
      </c>
      <c r="D109" s="1" t="s">
        <v>220</v>
      </c>
      <c r="E109" s="1" t="s">
        <v>38</v>
      </c>
      <c r="F109" s="1" t="s">
        <v>45</v>
      </c>
      <c r="G109" s="1" t="s">
        <v>40</v>
      </c>
      <c r="H109" s="1" t="s">
        <v>41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1</v>
      </c>
      <c r="X109" s="1">
        <v>3</v>
      </c>
      <c r="Y109" s="1">
        <v>1</v>
      </c>
      <c r="Z109" s="1">
        <v>1</v>
      </c>
      <c r="AA109" s="1">
        <v>1</v>
      </c>
      <c r="AB109" s="1">
        <v>4</v>
      </c>
      <c r="AC109" s="1">
        <v>0</v>
      </c>
      <c r="AD109" s="1">
        <v>4</v>
      </c>
      <c r="AE109" s="1">
        <v>2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f t="shared" si="7"/>
        <v>17</v>
      </c>
      <c r="AM109" s="10">
        <v>85</v>
      </c>
      <c r="AN109" s="2">
        <f t="shared" si="8"/>
        <v>1445</v>
      </c>
      <c r="AO109" s="10">
        <v>170</v>
      </c>
      <c r="AP109" s="2">
        <f t="shared" si="9"/>
        <v>2890</v>
      </c>
    </row>
    <row r="110" spans="1:42" ht="100.15" customHeight="1">
      <c r="A110" s="1"/>
      <c r="B110" s="1" t="s">
        <v>214</v>
      </c>
      <c r="C110" s="6" t="s">
        <v>217</v>
      </c>
      <c r="D110" s="1" t="s">
        <v>218</v>
      </c>
      <c r="E110" s="1" t="s">
        <v>46</v>
      </c>
      <c r="F110" s="1" t="s">
        <v>45</v>
      </c>
      <c r="G110" s="1" t="s">
        <v>40</v>
      </c>
      <c r="H110" s="1" t="s">
        <v>41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1</v>
      </c>
      <c r="U110" s="1">
        <v>2</v>
      </c>
      <c r="V110" s="1">
        <v>0</v>
      </c>
      <c r="W110" s="1">
        <v>2</v>
      </c>
      <c r="X110" s="1">
        <v>0</v>
      </c>
      <c r="Y110" s="1">
        <v>3</v>
      </c>
      <c r="Z110" s="1">
        <v>1</v>
      </c>
      <c r="AA110" s="1">
        <v>0</v>
      </c>
      <c r="AB110" s="1">
        <v>0</v>
      </c>
      <c r="AC110" s="1">
        <v>1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f t="shared" si="7"/>
        <v>10</v>
      </c>
      <c r="AM110" s="10">
        <v>85</v>
      </c>
      <c r="AN110" s="2">
        <f t="shared" si="8"/>
        <v>850</v>
      </c>
      <c r="AO110" s="10">
        <v>170</v>
      </c>
      <c r="AP110" s="2">
        <f t="shared" si="9"/>
        <v>1700</v>
      </c>
    </row>
  </sheetData>
  <autoFilter ref="A3:AP3"/>
  <sortState ref="B4:AL110">
    <sortCondition ref="B4:B110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SAUCONY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2025-11-24T14:11:06Z</dcterms:created>
  <dcterms:modified xsi:type="dcterms:W3CDTF">2025-12-03T14:28:36Z</dcterms:modified>
  <cp:category/>
</cp:coreProperties>
</file>